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\Desktop\"/>
    </mc:Choice>
  </mc:AlternateContent>
  <xr:revisionPtr revIDLastSave="0" documentId="13_ncr:1_{36C600A7-20A5-4E13-820E-80CB81BA3B3E}" xr6:coauthVersionLast="47" xr6:coauthVersionMax="47" xr10:uidLastSave="{00000000-0000-0000-0000-000000000000}"/>
  <workbookProtection workbookAlgorithmName="SHA-512" workbookHashValue="Cv9I1cilsABhLdNU342wIVluigUV9ZSecPKeK7SOYrossslqQOs8f1Ve4fpNHM7XZVGsv0PF6ge3M0ntRrafdQ==" workbookSaltValue="e/JN0eupkhMFU7GR6mqD+g==" workbookSpinCount="100000" lockStructure="1"/>
  <bookViews>
    <workbookView xWindow="-108" yWindow="-108" windowWidth="23256" windowHeight="12456" xr2:uid="{00000000-000D-0000-FFFF-FFFF00000000}"/>
  </bookViews>
  <sheets>
    <sheet name="Peňažný denník (str.1+2)" sheetId="1" r:id="rId1"/>
    <sheet name="Peňažný denník (str.3+4)" sheetId="2" r:id="rId2"/>
    <sheet name="Peňažný denník (str.5+6)" sheetId="4" r:id="rId3"/>
    <sheet name="Peňažný denník (str.7+8)" sheetId="5" r:id="rId4"/>
  </sheets>
  <definedNames>
    <definedName name="_xlnm.Print_Area" localSheetId="0">'Peňažný denník (str.1+2)'!$A$1:$P$83</definedName>
    <definedName name="_xlnm.Print_Area" localSheetId="1">'Peňažný denník (str.3+4)'!$A$1:$P$83</definedName>
    <definedName name="_xlnm.Print_Area" localSheetId="2">'Peňažný denník (str.5+6)'!$A$1:$P$83</definedName>
    <definedName name="_xlnm.Print_Area" localSheetId="3">'Peňažný denník (str.7+8)'!$A$1:$P$83</definedName>
  </definedNames>
  <calcPr calcId="191029"/>
  <customWorkbookViews>
    <customWorkbookView name="Peter - osobné zobrazenie" guid="{196C9663-5463-4FD1-B79A-2A5A7A2F4677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5" l="1"/>
  <c r="D2" i="5"/>
  <c r="A1" i="5"/>
  <c r="A47" i="5" s="1"/>
  <c r="D48" i="4" l="1"/>
  <c r="D2" i="4"/>
  <c r="A1" i="4"/>
  <c r="A47" i="4" s="1"/>
  <c r="D48" i="2" l="1"/>
  <c r="D2" i="2"/>
  <c r="D48" i="1"/>
  <c r="P38" i="1" l="1"/>
  <c r="O38" i="1"/>
  <c r="N38" i="1"/>
  <c r="M38" i="1"/>
  <c r="L38" i="1"/>
  <c r="K38" i="1"/>
  <c r="I38" i="1"/>
  <c r="H38" i="1"/>
  <c r="F38" i="1"/>
  <c r="E38" i="1"/>
  <c r="A1" i="2"/>
  <c r="A47" i="2" s="1"/>
  <c r="L83" i="1"/>
  <c r="L37" i="2" s="1"/>
  <c r="L83" i="2" s="1"/>
  <c r="L37" i="4" s="1"/>
  <c r="L83" i="4" s="1"/>
  <c r="L37" i="5" s="1"/>
  <c r="L83" i="5" s="1"/>
  <c r="P83" i="1" l="1"/>
  <c r="P37" i="2" s="1"/>
  <c r="P83" i="2" s="1"/>
  <c r="P37" i="4" s="1"/>
  <c r="P83" i="4" s="1"/>
  <c r="P37" i="5" s="1"/>
  <c r="P83" i="5" s="1"/>
  <c r="O83" i="1"/>
  <c r="O37" i="2" s="1"/>
  <c r="O83" i="2" s="1"/>
  <c r="O37" i="4" s="1"/>
  <c r="O83" i="4" s="1"/>
  <c r="O37" i="5" s="1"/>
  <c r="O83" i="5" s="1"/>
  <c r="A47" i="1" l="1"/>
  <c r="N83" i="1" l="1"/>
  <c r="N37" i="2" s="1"/>
  <c r="N83" i="2" s="1"/>
  <c r="N37" i="4" s="1"/>
  <c r="N83" i="4" s="1"/>
  <c r="N37" i="5" s="1"/>
  <c r="N83" i="5" s="1"/>
  <c r="M83" i="1"/>
  <c r="M37" i="2" s="1"/>
  <c r="M83" i="2" s="1"/>
  <c r="M37" i="4" s="1"/>
  <c r="M83" i="4" s="1"/>
  <c r="M37" i="5" s="1"/>
  <c r="M83" i="5" s="1"/>
  <c r="K83" i="1"/>
  <c r="K37" i="2" s="1"/>
  <c r="K83" i="2" s="1"/>
  <c r="K37" i="4" s="1"/>
  <c r="K83" i="4" s="1"/>
  <c r="K37" i="5" s="1"/>
  <c r="K83" i="5" s="1"/>
  <c r="I83" i="1"/>
  <c r="I37" i="2" s="1"/>
  <c r="I83" i="2" s="1"/>
  <c r="I37" i="4" s="1"/>
  <c r="I83" i="4" s="1"/>
  <c r="I37" i="5" s="1"/>
  <c r="I83" i="5" s="1"/>
  <c r="H83" i="1"/>
  <c r="H37" i="2" s="1"/>
  <c r="H83" i="2" s="1"/>
  <c r="H37" i="4" s="1"/>
  <c r="F83" i="1"/>
  <c r="F37" i="2" s="1"/>
  <c r="F83" i="2" s="1"/>
  <c r="F37" i="4" s="1"/>
  <c r="F83" i="4" s="1"/>
  <c r="F37" i="5" s="1"/>
  <c r="F83" i="5" s="1"/>
  <c r="E83" i="1"/>
  <c r="H83" i="4" l="1"/>
  <c r="H37" i="5" s="1"/>
  <c r="J37" i="4"/>
  <c r="J83" i="4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E37" i="2"/>
  <c r="G37" i="2" s="1"/>
  <c r="J83" i="1"/>
  <c r="G83" i="1"/>
  <c r="J38" i="1"/>
  <c r="H83" i="5" l="1"/>
  <c r="J83" i="5" s="1"/>
  <c r="J37" i="5"/>
  <c r="E83" i="2"/>
  <c r="J37" i="2"/>
  <c r="J83" i="2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G38" i="1"/>
  <c r="J8" i="1"/>
  <c r="J9" i="1" s="1"/>
  <c r="J10" i="1" s="1"/>
  <c r="J11" i="1" s="1"/>
  <c r="J12" i="1" s="1"/>
  <c r="J13" i="1" s="1"/>
  <c r="J14" i="1" s="1"/>
  <c r="J15" i="1" s="1"/>
  <c r="J16" i="1" s="1"/>
  <c r="J17" i="1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83" i="2" l="1"/>
  <c r="G7" i="4" s="1"/>
  <c r="E37" i="4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J18" i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7" i="2" s="1"/>
  <c r="E83" i="4" l="1"/>
  <c r="G37" i="4"/>
  <c r="J8" i="2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G7" i="2"/>
  <c r="G8" i="4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l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E37" i="5"/>
  <c r="G8" i="2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E83" i="5" l="1"/>
  <c r="G83" i="5" s="1"/>
  <c r="G37" i="5"/>
</calcChain>
</file>

<file path=xl/sharedStrings.xml><?xml version="1.0" encoding="utf-8"?>
<sst xmlns="http://schemas.openxmlformats.org/spreadsheetml/2006/main" count="188" uniqueCount="26">
  <si>
    <t>Číslo dokl.</t>
  </si>
  <si>
    <t>Text</t>
  </si>
  <si>
    <t>príjem</t>
  </si>
  <si>
    <t xml:space="preserve">výdaj </t>
  </si>
  <si>
    <t>zostatok</t>
  </si>
  <si>
    <t>výdaj</t>
  </si>
  <si>
    <t>1.1.</t>
  </si>
  <si>
    <t>prenos zostatku</t>
  </si>
  <si>
    <t>BANKOVÉ ÚČTY V EUR</t>
  </si>
  <si>
    <t>HOTOVOSŤ V EUR</t>
  </si>
  <si>
    <t>Spolu za rok</t>
  </si>
  <si>
    <t>DOTÁCIA    MŠVVaŠ SR</t>
  </si>
  <si>
    <t>Grantový systém MŠVVaŠ SR</t>
  </si>
  <si>
    <t>2% Dane z príjmu</t>
  </si>
  <si>
    <t>strana 1</t>
  </si>
  <si>
    <t>strana 2</t>
  </si>
  <si>
    <t>strana 3</t>
  </si>
  <si>
    <t>strana 4</t>
  </si>
  <si>
    <t>strana 5</t>
  </si>
  <si>
    <t>strana 6</t>
  </si>
  <si>
    <t>Dátum</t>
  </si>
  <si>
    <t>Riadok</t>
  </si>
  <si>
    <t>strana 7</t>
  </si>
  <si>
    <t>strana 8</t>
  </si>
  <si>
    <t>AMAVET klub xyz</t>
  </si>
  <si>
    <t>Peňažný denník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</si>
</sst>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i/>
      <sz val="12"/>
      <name val="Arial CE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2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2" fontId="1" fillId="0" borderId="2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" fontId="2" fillId="0" borderId="21" xfId="0" applyNumberFormat="1" applyFont="1" applyBorder="1" applyAlignment="1">
      <alignment horizontal="center"/>
    </xf>
    <xf numFmtId="0" fontId="2" fillId="0" borderId="22" xfId="0" applyFont="1" applyBorder="1"/>
    <xf numFmtId="0" fontId="6" fillId="0" borderId="32" xfId="0" applyFont="1" applyBorder="1"/>
    <xf numFmtId="0" fontId="2" fillId="0" borderId="0" xfId="0" applyFont="1"/>
    <xf numFmtId="2" fontId="6" fillId="0" borderId="20" xfId="0" applyNumberFormat="1" applyFont="1" applyBorder="1"/>
    <xf numFmtId="2" fontId="1" fillId="0" borderId="16" xfId="0" applyNumberFormat="1" applyFont="1" applyBorder="1"/>
    <xf numFmtId="2" fontId="1" fillId="0" borderId="16" xfId="0" applyNumberFormat="1" applyFont="1" applyBorder="1" applyAlignment="1">
      <alignment horizontal="right"/>
    </xf>
    <xf numFmtId="2" fontId="6" fillId="0" borderId="23" xfId="0" applyNumberFormat="1" applyFont="1" applyBorder="1"/>
    <xf numFmtId="0" fontId="5" fillId="0" borderId="32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14" fontId="1" fillId="0" borderId="6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left"/>
      <protection locked="0"/>
    </xf>
    <xf numFmtId="2" fontId="1" fillId="0" borderId="15" xfId="0" applyNumberFormat="1" applyFont="1" applyBorder="1" applyAlignment="1" applyProtection="1">
      <alignment horizontal="right"/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/>
      <protection locked="0"/>
    </xf>
    <xf numFmtId="2" fontId="1" fillId="0" borderId="5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9" fillId="0" borderId="35" xfId="0" applyFont="1" applyBorder="1" applyProtection="1"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left"/>
      <protection locked="0"/>
    </xf>
    <xf numFmtId="0" fontId="1" fillId="0" borderId="35" xfId="0" applyFont="1" applyBorder="1" applyProtection="1"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6" xfId="0" applyNumberFormat="1" applyFont="1" applyBorder="1" applyProtection="1">
      <protection locked="0"/>
    </xf>
    <xf numFmtId="2" fontId="1" fillId="0" borderId="10" xfId="0" applyNumberFormat="1" applyFont="1" applyBorder="1" applyProtection="1">
      <protection locked="0"/>
    </xf>
    <xf numFmtId="2" fontId="1" fillId="0" borderId="15" xfId="0" applyNumberFormat="1" applyFont="1" applyBorder="1" applyProtection="1">
      <protection locked="0"/>
    </xf>
    <xf numFmtId="2" fontId="1" fillId="0" borderId="16" xfId="0" applyNumberFormat="1" applyFont="1" applyBorder="1" applyProtection="1">
      <protection locked="0"/>
    </xf>
    <xf numFmtId="2" fontId="1" fillId="0" borderId="7" xfId="0" applyNumberFormat="1" applyFont="1" applyBorder="1" applyProtection="1">
      <protection locked="0"/>
    </xf>
    <xf numFmtId="2" fontId="1" fillId="0" borderId="35" xfId="0" applyNumberFormat="1" applyFont="1" applyBorder="1" applyProtection="1">
      <protection locked="0"/>
    </xf>
    <xf numFmtId="2" fontId="1" fillId="0" borderId="17" xfId="0" applyNumberFormat="1" applyFont="1" applyBorder="1" applyProtection="1">
      <protection locked="0"/>
    </xf>
    <xf numFmtId="2" fontId="1" fillId="0" borderId="10" xfId="0" applyNumberFormat="1" applyFont="1" applyBorder="1" applyAlignment="1" applyProtection="1">
      <alignment horizontal="right"/>
      <protection locked="0"/>
    </xf>
    <xf numFmtId="2" fontId="1" fillId="0" borderId="16" xfId="0" applyNumberFormat="1" applyFont="1" applyBorder="1" applyAlignment="1" applyProtection="1">
      <alignment horizontal="right"/>
      <protection locked="0"/>
    </xf>
    <xf numFmtId="2" fontId="1" fillId="0" borderId="39" xfId="0" applyNumberFormat="1" applyFont="1" applyBorder="1" applyProtection="1">
      <protection locked="0"/>
    </xf>
    <xf numFmtId="2" fontId="1" fillId="0" borderId="36" xfId="0" applyNumberFormat="1" applyFont="1" applyBorder="1" applyProtection="1">
      <protection locked="0"/>
    </xf>
    <xf numFmtId="2" fontId="1" fillId="0" borderId="18" xfId="0" applyNumberFormat="1" applyFont="1" applyBorder="1" applyProtection="1">
      <protection locked="0"/>
    </xf>
    <xf numFmtId="2" fontId="1" fillId="0" borderId="19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2" fontId="1" fillId="0" borderId="8" xfId="0" applyNumberFormat="1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Protection="1">
      <protection locked="0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right"/>
      <protection locked="0"/>
    </xf>
    <xf numFmtId="0" fontId="7" fillId="0" borderId="23" xfId="0" applyFont="1" applyBorder="1" applyProtection="1">
      <protection locked="0"/>
    </xf>
    <xf numFmtId="0" fontId="1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Alignment="1" applyProtection="1">
      <alignment horizontal="right"/>
      <protection locked="0"/>
    </xf>
    <xf numFmtId="2" fontId="1" fillId="0" borderId="41" xfId="0" applyNumberFormat="1" applyFont="1" applyBorder="1" applyAlignment="1">
      <alignment horizontal="right"/>
    </xf>
    <xf numFmtId="2" fontId="1" fillId="0" borderId="2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41" xfId="0" applyNumberFormat="1" applyFont="1" applyBorder="1"/>
    <xf numFmtId="2" fontId="1" fillId="0" borderId="40" xfId="0" applyNumberFormat="1" applyFont="1" applyBorder="1" applyProtection="1">
      <protection locked="0"/>
    </xf>
    <xf numFmtId="2" fontId="1" fillId="0" borderId="9" xfId="0" applyNumberFormat="1" applyFont="1" applyBorder="1" applyProtection="1">
      <protection locked="0"/>
    </xf>
    <xf numFmtId="2" fontId="1" fillId="0" borderId="41" xfId="0" applyNumberFormat="1" applyFont="1" applyBorder="1" applyProtection="1">
      <protection locked="0"/>
    </xf>
    <xf numFmtId="2" fontId="6" fillId="0" borderId="42" xfId="0" applyNumberFormat="1" applyFont="1" applyBorder="1"/>
    <xf numFmtId="2" fontId="6" fillId="0" borderId="22" xfId="0" applyNumberFormat="1" applyFont="1" applyBorder="1"/>
    <xf numFmtId="0" fontId="1" fillId="0" borderId="43" xfId="0" applyFont="1" applyBorder="1" applyAlignment="1">
      <alignment horizontal="right"/>
    </xf>
    <xf numFmtId="0" fontId="1" fillId="0" borderId="44" xfId="0" applyFont="1" applyBorder="1" applyAlignment="1">
      <alignment horizontal="right"/>
    </xf>
    <xf numFmtId="0" fontId="1" fillId="0" borderId="43" xfId="0" applyFont="1" applyBorder="1"/>
    <xf numFmtId="0" fontId="1" fillId="0" borderId="44" xfId="0" applyFont="1" applyBorder="1"/>
    <xf numFmtId="0" fontId="8" fillId="0" borderId="43" xfId="0" applyFont="1" applyBorder="1"/>
    <xf numFmtId="0" fontId="8" fillId="0" borderId="45" xfId="0" applyFont="1" applyBorder="1"/>
    <xf numFmtId="0" fontId="8" fillId="0" borderId="46" xfId="0" applyFont="1" applyBorder="1"/>
    <xf numFmtId="14" fontId="1" fillId="0" borderId="40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"/>
  <sheetViews>
    <sheetView tabSelected="1" zoomScale="70" zoomScaleNormal="70" workbookViewId="0">
      <selection activeCell="D3" sqref="D3"/>
    </sheetView>
  </sheetViews>
  <sheetFormatPr defaultRowHeight="13.2" x14ac:dyDescent="0.25"/>
  <cols>
    <col min="1" max="1" width="8.6640625" style="1" customWidth="1"/>
    <col min="2" max="2" width="13" style="1" customWidth="1"/>
    <col min="3" max="3" width="10.44140625" customWidth="1"/>
    <col min="4" max="4" width="50.109375" customWidth="1"/>
    <col min="5" max="5" width="11.6640625" bestFit="1" customWidth="1"/>
    <col min="6" max="6" width="12.109375" bestFit="1" customWidth="1"/>
    <col min="7" max="7" width="11.6640625" bestFit="1" customWidth="1"/>
    <col min="8" max="9" width="10.6640625" customWidth="1"/>
    <col min="10" max="10" width="11.6640625" bestFit="1" customWidth="1"/>
    <col min="11" max="12" width="10.6640625" customWidth="1"/>
    <col min="13" max="14" width="11.6640625" bestFit="1" customWidth="1"/>
    <col min="15" max="15" width="11.5546875" customWidth="1"/>
    <col min="16" max="16" width="11.109375" customWidth="1"/>
    <col min="17" max="17" width="7.109375" bestFit="1" customWidth="1"/>
    <col min="18" max="18" width="5.6640625" customWidth="1"/>
  </cols>
  <sheetData>
    <row r="1" spans="1:18" ht="52.5" customHeight="1" x14ac:dyDescent="0.25">
      <c r="A1" s="70" t="s">
        <v>24</v>
      </c>
      <c r="B1" s="70"/>
      <c r="C1" s="70"/>
      <c r="D1" s="70"/>
      <c r="E1" s="70"/>
    </row>
    <row r="2" spans="1:18" ht="18" thickBot="1" x14ac:dyDescent="0.35">
      <c r="A2" s="13"/>
      <c r="B2" s="13"/>
      <c r="C2" s="14"/>
      <c r="D2" s="15" t="s">
        <v>25</v>
      </c>
      <c r="E2" s="15" t="s">
        <v>14</v>
      </c>
      <c r="F2" s="14"/>
      <c r="G2" s="2"/>
      <c r="H2" s="2"/>
      <c r="I2" s="2"/>
      <c r="J2" s="2"/>
    </row>
    <row r="3" spans="1:18" ht="15.75" customHeight="1" x14ac:dyDescent="0.25">
      <c r="A3" s="3"/>
      <c r="B3" s="4"/>
      <c r="C3" s="5"/>
      <c r="D3" s="6"/>
      <c r="E3" s="105" t="s">
        <v>9</v>
      </c>
      <c r="F3" s="118"/>
      <c r="G3" s="119"/>
      <c r="H3" s="105" t="s">
        <v>8</v>
      </c>
      <c r="I3" s="106"/>
      <c r="J3" s="107"/>
      <c r="K3" s="111" t="s">
        <v>11</v>
      </c>
      <c r="L3" s="111"/>
      <c r="M3" s="97" t="s">
        <v>12</v>
      </c>
      <c r="N3" s="98"/>
      <c r="O3" s="97" t="s">
        <v>13</v>
      </c>
      <c r="P3" s="98"/>
    </row>
    <row r="4" spans="1:18" ht="15.75" customHeight="1" x14ac:dyDescent="0.25">
      <c r="A4" s="7"/>
      <c r="B4" s="8"/>
      <c r="C4" s="9"/>
      <c r="D4" s="10"/>
      <c r="E4" s="120"/>
      <c r="F4" s="121"/>
      <c r="G4" s="122"/>
      <c r="H4" s="108"/>
      <c r="I4" s="109"/>
      <c r="J4" s="110"/>
      <c r="K4" s="112"/>
      <c r="L4" s="112"/>
      <c r="M4" s="99"/>
      <c r="N4" s="100"/>
      <c r="O4" s="99"/>
      <c r="P4" s="100"/>
      <c r="Q4" s="1"/>
      <c r="R4" s="1"/>
    </row>
    <row r="5" spans="1:18" ht="12.75" customHeight="1" x14ac:dyDescent="0.25">
      <c r="A5" s="101" t="s">
        <v>21</v>
      </c>
      <c r="B5" s="102" t="s">
        <v>20</v>
      </c>
      <c r="C5" s="123" t="s">
        <v>0</v>
      </c>
      <c r="D5" s="125" t="s">
        <v>1</v>
      </c>
      <c r="E5" s="101" t="s">
        <v>2</v>
      </c>
      <c r="F5" s="102" t="s">
        <v>3</v>
      </c>
      <c r="G5" s="104" t="s">
        <v>4</v>
      </c>
      <c r="H5" s="93" t="s">
        <v>2</v>
      </c>
      <c r="I5" s="113" t="s">
        <v>5</v>
      </c>
      <c r="J5" s="95" t="s">
        <v>4</v>
      </c>
      <c r="K5" s="114" t="s">
        <v>2</v>
      </c>
      <c r="L5" s="116" t="s">
        <v>5</v>
      </c>
      <c r="M5" s="93" t="s">
        <v>2</v>
      </c>
      <c r="N5" s="95" t="s">
        <v>5</v>
      </c>
      <c r="O5" s="93" t="s">
        <v>2</v>
      </c>
      <c r="P5" s="95" t="s">
        <v>5</v>
      </c>
      <c r="Q5" s="29"/>
      <c r="R5" s="29"/>
    </row>
    <row r="6" spans="1:18" ht="13.5" customHeight="1" thickBot="1" x14ac:dyDescent="0.3">
      <c r="A6" s="94"/>
      <c r="B6" s="103"/>
      <c r="C6" s="124"/>
      <c r="D6" s="117"/>
      <c r="E6" s="94"/>
      <c r="F6" s="103"/>
      <c r="G6" s="96"/>
      <c r="H6" s="94"/>
      <c r="I6" s="103"/>
      <c r="J6" s="96"/>
      <c r="K6" s="115"/>
      <c r="L6" s="117"/>
      <c r="M6" s="94"/>
      <c r="N6" s="96"/>
      <c r="O6" s="94"/>
      <c r="P6" s="96"/>
      <c r="Q6" s="29"/>
      <c r="R6" s="29"/>
    </row>
    <row r="7" spans="1:18" ht="16.2" thickBot="1" x14ac:dyDescent="0.35">
      <c r="A7" s="11"/>
      <c r="B7" s="16" t="s">
        <v>6</v>
      </c>
      <c r="C7" s="17"/>
      <c r="D7" s="27" t="s">
        <v>7</v>
      </c>
      <c r="E7" s="85"/>
      <c r="F7" s="86"/>
      <c r="G7" s="67">
        <v>0</v>
      </c>
      <c r="H7" s="87"/>
      <c r="I7" s="88"/>
      <c r="J7" s="68">
        <v>0</v>
      </c>
      <c r="K7" s="89"/>
      <c r="L7" s="90"/>
      <c r="M7" s="89"/>
      <c r="N7" s="91"/>
      <c r="O7" s="89"/>
      <c r="P7" s="91"/>
    </row>
    <row r="8" spans="1:18" ht="15" x14ac:dyDescent="0.25">
      <c r="A8" s="12">
        <v>1</v>
      </c>
      <c r="B8" s="30"/>
      <c r="C8" s="31"/>
      <c r="D8" s="32"/>
      <c r="E8" s="33"/>
      <c r="F8" s="34"/>
      <c r="G8" s="25">
        <f>G7+E8-F8</f>
        <v>0</v>
      </c>
      <c r="H8" s="50"/>
      <c r="I8" s="61"/>
      <c r="J8" s="24">
        <f>J7+H8-I8</f>
        <v>0</v>
      </c>
      <c r="K8" s="48"/>
      <c r="L8" s="49"/>
      <c r="M8" s="50"/>
      <c r="N8" s="51"/>
      <c r="O8" s="50"/>
      <c r="P8" s="51"/>
    </row>
    <row r="9" spans="1:18" ht="15" x14ac:dyDescent="0.25">
      <c r="A9" s="12">
        <v>2</v>
      </c>
      <c r="B9" s="30"/>
      <c r="C9" s="31"/>
      <c r="D9" s="32"/>
      <c r="E9" s="33"/>
      <c r="F9" s="34"/>
      <c r="G9" s="25">
        <f t="shared" ref="G9:G17" si="0">G8+E9-F9</f>
        <v>0</v>
      </c>
      <c r="H9" s="50"/>
      <c r="I9" s="61"/>
      <c r="J9" s="24">
        <f t="shared" ref="J9:J17" si="1">J8+H9-I9</f>
        <v>0</v>
      </c>
      <c r="K9" s="52"/>
      <c r="L9" s="53"/>
      <c r="M9" s="38"/>
      <c r="N9" s="54"/>
      <c r="O9" s="38"/>
      <c r="P9" s="54"/>
    </row>
    <row r="10" spans="1:18" ht="15" x14ac:dyDescent="0.25">
      <c r="A10" s="12">
        <v>3</v>
      </c>
      <c r="B10" s="30"/>
      <c r="C10" s="31"/>
      <c r="D10" s="32"/>
      <c r="E10" s="33"/>
      <c r="F10" s="34"/>
      <c r="G10" s="25">
        <f t="shared" si="0"/>
        <v>0</v>
      </c>
      <c r="H10" s="50"/>
      <c r="I10" s="61"/>
      <c r="J10" s="24">
        <f t="shared" si="1"/>
        <v>0</v>
      </c>
      <c r="K10" s="52"/>
      <c r="L10" s="55"/>
      <c r="M10" s="38"/>
      <c r="N10" s="56"/>
      <c r="O10" s="38"/>
      <c r="P10" s="56"/>
    </row>
    <row r="11" spans="1:18" ht="15" x14ac:dyDescent="0.25">
      <c r="A11" s="12">
        <v>4</v>
      </c>
      <c r="B11" s="30"/>
      <c r="C11" s="31"/>
      <c r="D11" s="32"/>
      <c r="E11" s="33"/>
      <c r="F11" s="34"/>
      <c r="G11" s="25">
        <f t="shared" si="0"/>
        <v>0</v>
      </c>
      <c r="H11" s="50"/>
      <c r="I11" s="61"/>
      <c r="J11" s="24">
        <f t="shared" si="1"/>
        <v>0</v>
      </c>
      <c r="K11" s="52"/>
      <c r="L11" s="53"/>
      <c r="M11" s="38"/>
      <c r="N11" s="54"/>
      <c r="O11" s="38"/>
      <c r="P11" s="54"/>
    </row>
    <row r="12" spans="1:18" ht="15" x14ac:dyDescent="0.25">
      <c r="A12" s="12">
        <v>5</v>
      </c>
      <c r="B12" s="30"/>
      <c r="C12" s="31"/>
      <c r="D12" s="32"/>
      <c r="E12" s="33"/>
      <c r="F12" s="34"/>
      <c r="G12" s="25">
        <f t="shared" si="0"/>
        <v>0</v>
      </c>
      <c r="H12" s="50"/>
      <c r="I12" s="61"/>
      <c r="J12" s="24">
        <f t="shared" si="1"/>
        <v>0</v>
      </c>
      <c r="K12" s="52"/>
      <c r="L12" s="53"/>
      <c r="M12" s="38"/>
      <c r="N12" s="54"/>
      <c r="O12" s="38"/>
      <c r="P12" s="54"/>
    </row>
    <row r="13" spans="1:18" ht="15" x14ac:dyDescent="0.25">
      <c r="A13" s="12">
        <v>6</v>
      </c>
      <c r="B13" s="35"/>
      <c r="C13" s="36"/>
      <c r="D13" s="37"/>
      <c r="E13" s="38"/>
      <c r="F13" s="39"/>
      <c r="G13" s="25">
        <f t="shared" si="0"/>
        <v>0</v>
      </c>
      <c r="H13" s="38"/>
      <c r="I13" s="39"/>
      <c r="J13" s="24">
        <f t="shared" si="1"/>
        <v>0</v>
      </c>
      <c r="K13" s="52"/>
      <c r="L13" s="53"/>
      <c r="M13" s="38"/>
      <c r="N13" s="54"/>
      <c r="O13" s="38"/>
      <c r="P13" s="54"/>
    </row>
    <row r="14" spans="1:18" ht="15" x14ac:dyDescent="0.25">
      <c r="A14" s="12">
        <v>7</v>
      </c>
      <c r="B14" s="35"/>
      <c r="C14" s="36"/>
      <c r="D14" s="40"/>
      <c r="E14" s="38"/>
      <c r="F14" s="39"/>
      <c r="G14" s="25">
        <f t="shared" si="0"/>
        <v>0</v>
      </c>
      <c r="H14" s="38"/>
      <c r="I14" s="39"/>
      <c r="J14" s="24">
        <f t="shared" si="1"/>
        <v>0</v>
      </c>
      <c r="K14" s="52"/>
      <c r="L14" s="53"/>
      <c r="M14" s="38"/>
      <c r="N14" s="54"/>
      <c r="O14" s="38"/>
      <c r="P14" s="54"/>
    </row>
    <row r="15" spans="1:18" ht="15" x14ac:dyDescent="0.25">
      <c r="A15" s="12">
        <v>8</v>
      </c>
      <c r="B15" s="41"/>
      <c r="C15" s="36"/>
      <c r="D15" s="42"/>
      <c r="E15" s="38"/>
      <c r="F15" s="39"/>
      <c r="G15" s="25">
        <f t="shared" si="0"/>
        <v>0</v>
      </c>
      <c r="H15" s="38"/>
      <c r="I15" s="39"/>
      <c r="J15" s="24">
        <f t="shared" si="1"/>
        <v>0</v>
      </c>
      <c r="K15" s="52"/>
      <c r="L15" s="53"/>
      <c r="M15" s="38"/>
      <c r="N15" s="54"/>
      <c r="O15" s="38"/>
      <c r="P15" s="54"/>
    </row>
    <row r="16" spans="1:18" ht="15" x14ac:dyDescent="0.25">
      <c r="A16" s="12">
        <v>9</v>
      </c>
      <c r="B16" s="41"/>
      <c r="C16" s="36"/>
      <c r="D16" s="42"/>
      <c r="E16" s="38"/>
      <c r="F16" s="39"/>
      <c r="G16" s="25">
        <f t="shared" si="0"/>
        <v>0</v>
      </c>
      <c r="H16" s="38"/>
      <c r="I16" s="39"/>
      <c r="J16" s="24">
        <f t="shared" si="1"/>
        <v>0</v>
      </c>
      <c r="K16" s="52"/>
      <c r="L16" s="53"/>
      <c r="M16" s="38"/>
      <c r="N16" s="54"/>
      <c r="O16" s="38"/>
      <c r="P16" s="54"/>
    </row>
    <row r="17" spans="1:16" ht="15" x14ac:dyDescent="0.25">
      <c r="A17" s="12">
        <v>10</v>
      </c>
      <c r="B17" s="35"/>
      <c r="C17" s="36"/>
      <c r="D17" s="43"/>
      <c r="E17" s="38"/>
      <c r="F17" s="39"/>
      <c r="G17" s="25">
        <f t="shared" si="0"/>
        <v>0</v>
      </c>
      <c r="H17" s="38"/>
      <c r="I17" s="39"/>
      <c r="J17" s="24">
        <f t="shared" si="1"/>
        <v>0</v>
      </c>
      <c r="K17" s="52"/>
      <c r="L17" s="53"/>
      <c r="M17" s="38"/>
      <c r="N17" s="54"/>
      <c r="O17" s="38"/>
      <c r="P17" s="54"/>
    </row>
    <row r="18" spans="1:16" ht="15" x14ac:dyDescent="0.25">
      <c r="A18" s="12">
        <v>11</v>
      </c>
      <c r="B18" s="35"/>
      <c r="C18" s="36"/>
      <c r="D18" s="43"/>
      <c r="E18" s="38"/>
      <c r="F18" s="39"/>
      <c r="G18" s="25">
        <f t="shared" ref="G18:G37" si="2">G17+E18-F18</f>
        <v>0</v>
      </c>
      <c r="H18" s="38"/>
      <c r="I18" s="39"/>
      <c r="J18" s="24">
        <f t="shared" ref="J18:J37" si="3">J17+H18-I18</f>
        <v>0</v>
      </c>
      <c r="K18" s="52"/>
      <c r="L18" s="53"/>
      <c r="M18" s="38"/>
      <c r="N18" s="54"/>
      <c r="O18" s="38"/>
      <c r="P18" s="54"/>
    </row>
    <row r="19" spans="1:16" ht="15" x14ac:dyDescent="0.25">
      <c r="A19" s="12">
        <v>12</v>
      </c>
      <c r="B19" s="35"/>
      <c r="C19" s="36"/>
      <c r="D19" s="43"/>
      <c r="E19" s="38"/>
      <c r="F19" s="39"/>
      <c r="G19" s="25">
        <f t="shared" si="2"/>
        <v>0</v>
      </c>
      <c r="H19" s="38"/>
      <c r="I19" s="39"/>
      <c r="J19" s="24">
        <f t="shared" si="3"/>
        <v>0</v>
      </c>
      <c r="K19" s="52"/>
      <c r="L19" s="53"/>
      <c r="M19" s="38"/>
      <c r="N19" s="54"/>
      <c r="O19" s="38"/>
      <c r="P19" s="54"/>
    </row>
    <row r="20" spans="1:16" ht="15" x14ac:dyDescent="0.25">
      <c r="A20" s="12">
        <v>13</v>
      </c>
      <c r="B20" s="35"/>
      <c r="C20" s="36"/>
      <c r="D20" s="43"/>
      <c r="E20" s="38"/>
      <c r="F20" s="39"/>
      <c r="G20" s="25">
        <f t="shared" si="2"/>
        <v>0</v>
      </c>
      <c r="H20" s="38"/>
      <c r="I20" s="39"/>
      <c r="J20" s="24">
        <f t="shared" si="3"/>
        <v>0</v>
      </c>
      <c r="K20" s="52"/>
      <c r="L20" s="53"/>
      <c r="M20" s="38"/>
      <c r="N20" s="54"/>
      <c r="O20" s="38"/>
      <c r="P20" s="54"/>
    </row>
    <row r="21" spans="1:16" ht="15" x14ac:dyDescent="0.25">
      <c r="A21" s="12">
        <v>14</v>
      </c>
      <c r="B21" s="44"/>
      <c r="C21" s="45"/>
      <c r="D21" s="43"/>
      <c r="E21" s="38"/>
      <c r="F21" s="39"/>
      <c r="G21" s="25">
        <f t="shared" si="2"/>
        <v>0</v>
      </c>
      <c r="H21" s="38"/>
      <c r="I21" s="39"/>
      <c r="J21" s="24">
        <f t="shared" si="3"/>
        <v>0</v>
      </c>
      <c r="K21" s="52"/>
      <c r="L21" s="53"/>
      <c r="M21" s="38"/>
      <c r="N21" s="54"/>
      <c r="O21" s="38"/>
      <c r="P21" s="54"/>
    </row>
    <row r="22" spans="1:16" ht="15" x14ac:dyDescent="0.25">
      <c r="A22" s="12">
        <v>15</v>
      </c>
      <c r="B22" s="44"/>
      <c r="C22" s="45"/>
      <c r="D22" s="43"/>
      <c r="E22" s="38"/>
      <c r="F22" s="39"/>
      <c r="G22" s="25">
        <f t="shared" si="2"/>
        <v>0</v>
      </c>
      <c r="H22" s="38"/>
      <c r="I22" s="39"/>
      <c r="J22" s="24">
        <f t="shared" si="3"/>
        <v>0</v>
      </c>
      <c r="K22" s="52"/>
      <c r="L22" s="53"/>
      <c r="M22" s="38"/>
      <c r="N22" s="54"/>
      <c r="O22" s="38"/>
      <c r="P22" s="54"/>
    </row>
    <row r="23" spans="1:16" ht="15" x14ac:dyDescent="0.25">
      <c r="A23" s="12">
        <v>16</v>
      </c>
      <c r="B23" s="44"/>
      <c r="C23" s="45"/>
      <c r="D23" s="42"/>
      <c r="E23" s="46"/>
      <c r="F23" s="47"/>
      <c r="G23" s="25">
        <f t="shared" si="2"/>
        <v>0</v>
      </c>
      <c r="H23" s="38"/>
      <c r="I23" s="39"/>
      <c r="J23" s="24">
        <f t="shared" si="3"/>
        <v>0</v>
      </c>
      <c r="K23" s="52"/>
      <c r="L23" s="53"/>
      <c r="M23" s="38"/>
      <c r="N23" s="54"/>
      <c r="O23" s="38"/>
      <c r="P23" s="54"/>
    </row>
    <row r="24" spans="1:16" ht="15" x14ac:dyDescent="0.25">
      <c r="A24" s="12">
        <v>17</v>
      </c>
      <c r="B24" s="44"/>
      <c r="C24" s="45"/>
      <c r="D24" s="43"/>
      <c r="E24" s="38"/>
      <c r="F24" s="39"/>
      <c r="G24" s="25">
        <f t="shared" si="2"/>
        <v>0</v>
      </c>
      <c r="H24" s="38"/>
      <c r="I24" s="39"/>
      <c r="J24" s="24">
        <f t="shared" si="3"/>
        <v>0</v>
      </c>
      <c r="K24" s="52"/>
      <c r="L24" s="53"/>
      <c r="M24" s="38"/>
      <c r="N24" s="54"/>
      <c r="O24" s="38"/>
      <c r="P24" s="54"/>
    </row>
    <row r="25" spans="1:16" ht="15" x14ac:dyDescent="0.25">
      <c r="A25" s="12">
        <v>18</v>
      </c>
      <c r="B25" s="44"/>
      <c r="C25" s="45"/>
      <c r="D25" s="43"/>
      <c r="E25" s="38"/>
      <c r="F25" s="39"/>
      <c r="G25" s="25">
        <f t="shared" si="2"/>
        <v>0</v>
      </c>
      <c r="H25" s="38"/>
      <c r="I25" s="39"/>
      <c r="J25" s="24">
        <f t="shared" si="3"/>
        <v>0</v>
      </c>
      <c r="K25" s="52"/>
      <c r="L25" s="53"/>
      <c r="M25" s="38"/>
      <c r="N25" s="54"/>
      <c r="O25" s="38"/>
      <c r="P25" s="54"/>
    </row>
    <row r="26" spans="1:16" ht="15" x14ac:dyDescent="0.25">
      <c r="A26" s="12">
        <v>19</v>
      </c>
      <c r="B26" s="44"/>
      <c r="C26" s="45"/>
      <c r="D26" s="43"/>
      <c r="E26" s="38"/>
      <c r="F26" s="39"/>
      <c r="G26" s="25">
        <f t="shared" si="2"/>
        <v>0</v>
      </c>
      <c r="H26" s="38"/>
      <c r="I26" s="39"/>
      <c r="J26" s="24">
        <f t="shared" si="3"/>
        <v>0</v>
      </c>
      <c r="K26" s="52"/>
      <c r="L26" s="53"/>
      <c r="M26" s="38"/>
      <c r="N26" s="54"/>
      <c r="O26" s="38"/>
      <c r="P26" s="54"/>
    </row>
    <row r="27" spans="1:16" ht="15" x14ac:dyDescent="0.25">
      <c r="A27" s="12">
        <v>20</v>
      </c>
      <c r="B27" s="35"/>
      <c r="C27" s="36"/>
      <c r="D27" s="43"/>
      <c r="E27" s="38"/>
      <c r="F27" s="39"/>
      <c r="G27" s="25">
        <f t="shared" si="2"/>
        <v>0</v>
      </c>
      <c r="H27" s="38"/>
      <c r="I27" s="39"/>
      <c r="J27" s="24">
        <f t="shared" si="3"/>
        <v>0</v>
      </c>
      <c r="K27" s="52"/>
      <c r="L27" s="53"/>
      <c r="M27" s="38"/>
      <c r="N27" s="54"/>
      <c r="O27" s="38"/>
      <c r="P27" s="54"/>
    </row>
    <row r="28" spans="1:16" ht="15" x14ac:dyDescent="0.25">
      <c r="A28" s="12">
        <v>21</v>
      </c>
      <c r="B28" s="35"/>
      <c r="C28" s="36"/>
      <c r="D28" s="43"/>
      <c r="E28" s="38"/>
      <c r="F28" s="39"/>
      <c r="G28" s="25">
        <f t="shared" si="2"/>
        <v>0</v>
      </c>
      <c r="H28" s="38"/>
      <c r="I28" s="39"/>
      <c r="J28" s="24">
        <f t="shared" si="3"/>
        <v>0</v>
      </c>
      <c r="K28" s="52"/>
      <c r="L28" s="53"/>
      <c r="M28" s="38"/>
      <c r="N28" s="54"/>
      <c r="O28" s="38"/>
      <c r="P28" s="54"/>
    </row>
    <row r="29" spans="1:16" ht="15" x14ac:dyDescent="0.25">
      <c r="A29" s="12">
        <v>22</v>
      </c>
      <c r="B29" s="35"/>
      <c r="C29" s="36"/>
      <c r="D29" s="43"/>
      <c r="E29" s="38"/>
      <c r="F29" s="39"/>
      <c r="G29" s="25">
        <f t="shared" si="2"/>
        <v>0</v>
      </c>
      <c r="H29" s="38"/>
      <c r="I29" s="39"/>
      <c r="J29" s="24">
        <f t="shared" si="3"/>
        <v>0</v>
      </c>
      <c r="K29" s="52"/>
      <c r="L29" s="53"/>
      <c r="M29" s="38"/>
      <c r="N29" s="54"/>
      <c r="O29" s="38"/>
      <c r="P29" s="54"/>
    </row>
    <row r="30" spans="1:16" ht="15" x14ac:dyDescent="0.25">
      <c r="A30" s="12">
        <v>23</v>
      </c>
      <c r="B30" s="35"/>
      <c r="C30" s="36"/>
      <c r="D30" s="43"/>
      <c r="E30" s="38"/>
      <c r="F30" s="39"/>
      <c r="G30" s="25">
        <f t="shared" si="2"/>
        <v>0</v>
      </c>
      <c r="H30" s="38"/>
      <c r="I30" s="39"/>
      <c r="J30" s="24">
        <f t="shared" si="3"/>
        <v>0</v>
      </c>
      <c r="K30" s="52"/>
      <c r="L30" s="53"/>
      <c r="M30" s="38"/>
      <c r="N30" s="54"/>
      <c r="O30" s="38"/>
      <c r="P30" s="54"/>
    </row>
    <row r="31" spans="1:16" ht="15" x14ac:dyDescent="0.25">
      <c r="A31" s="12">
        <v>24</v>
      </c>
      <c r="B31" s="44"/>
      <c r="C31" s="45"/>
      <c r="D31" s="43"/>
      <c r="E31" s="38"/>
      <c r="F31" s="39"/>
      <c r="G31" s="25">
        <f t="shared" si="2"/>
        <v>0</v>
      </c>
      <c r="H31" s="38"/>
      <c r="I31" s="39"/>
      <c r="J31" s="24">
        <f t="shared" si="3"/>
        <v>0</v>
      </c>
      <c r="K31" s="52"/>
      <c r="L31" s="53"/>
      <c r="M31" s="38"/>
      <c r="N31" s="54"/>
      <c r="O31" s="38"/>
      <c r="P31" s="54"/>
    </row>
    <row r="32" spans="1:16" ht="15" x14ac:dyDescent="0.25">
      <c r="A32" s="12">
        <v>25</v>
      </c>
      <c r="B32" s="44"/>
      <c r="C32" s="45"/>
      <c r="D32" s="43"/>
      <c r="E32" s="38"/>
      <c r="F32" s="39"/>
      <c r="G32" s="25">
        <f t="shared" si="2"/>
        <v>0</v>
      </c>
      <c r="H32" s="38"/>
      <c r="I32" s="39"/>
      <c r="J32" s="24">
        <f t="shared" si="3"/>
        <v>0</v>
      </c>
      <c r="K32" s="52"/>
      <c r="L32" s="53"/>
      <c r="M32" s="38"/>
      <c r="N32" s="54"/>
      <c r="O32" s="38"/>
      <c r="P32" s="54"/>
    </row>
    <row r="33" spans="1:16" ht="15" x14ac:dyDescent="0.25">
      <c r="A33" s="12">
        <v>26</v>
      </c>
      <c r="B33" s="44"/>
      <c r="C33" s="45"/>
      <c r="D33" s="42"/>
      <c r="E33" s="46"/>
      <c r="F33" s="47"/>
      <c r="G33" s="25">
        <f t="shared" si="2"/>
        <v>0</v>
      </c>
      <c r="H33" s="38"/>
      <c r="I33" s="39"/>
      <c r="J33" s="24">
        <f t="shared" si="3"/>
        <v>0</v>
      </c>
      <c r="K33" s="52"/>
      <c r="L33" s="53"/>
      <c r="M33" s="38"/>
      <c r="N33" s="54"/>
      <c r="O33" s="38"/>
      <c r="P33" s="54"/>
    </row>
    <row r="34" spans="1:16" ht="15" x14ac:dyDescent="0.25">
      <c r="A34" s="12">
        <v>27</v>
      </c>
      <c r="B34" s="44"/>
      <c r="C34" s="45"/>
      <c r="D34" s="43"/>
      <c r="E34" s="38"/>
      <c r="F34" s="39"/>
      <c r="G34" s="25">
        <f t="shared" si="2"/>
        <v>0</v>
      </c>
      <c r="H34" s="38"/>
      <c r="I34" s="39"/>
      <c r="J34" s="24">
        <f t="shared" si="3"/>
        <v>0</v>
      </c>
      <c r="K34" s="52"/>
      <c r="L34" s="53"/>
      <c r="M34" s="38"/>
      <c r="N34" s="54"/>
      <c r="O34" s="38"/>
      <c r="P34" s="54"/>
    </row>
    <row r="35" spans="1:16" ht="15" x14ac:dyDescent="0.25">
      <c r="A35" s="12">
        <v>28</v>
      </c>
      <c r="B35" s="44"/>
      <c r="C35" s="45"/>
      <c r="D35" s="43"/>
      <c r="E35" s="38"/>
      <c r="F35" s="39"/>
      <c r="G35" s="25">
        <f t="shared" si="2"/>
        <v>0</v>
      </c>
      <c r="H35" s="38"/>
      <c r="I35" s="39"/>
      <c r="J35" s="24">
        <f t="shared" si="3"/>
        <v>0</v>
      </c>
      <c r="K35" s="52"/>
      <c r="L35" s="53"/>
      <c r="M35" s="38"/>
      <c r="N35" s="54"/>
      <c r="O35" s="38"/>
      <c r="P35" s="54"/>
    </row>
    <row r="36" spans="1:16" ht="15" x14ac:dyDescent="0.25">
      <c r="A36" s="12">
        <v>29</v>
      </c>
      <c r="B36" s="44"/>
      <c r="C36" s="45"/>
      <c r="D36" s="43"/>
      <c r="E36" s="38"/>
      <c r="F36" s="39"/>
      <c r="G36" s="25">
        <f t="shared" si="2"/>
        <v>0</v>
      </c>
      <c r="H36" s="38"/>
      <c r="I36" s="39"/>
      <c r="J36" s="24">
        <f t="shared" si="3"/>
        <v>0</v>
      </c>
      <c r="K36" s="52"/>
      <c r="L36" s="53"/>
      <c r="M36" s="38"/>
      <c r="N36" s="54"/>
      <c r="O36" s="38"/>
      <c r="P36" s="54"/>
    </row>
    <row r="37" spans="1:16" ht="15.6" thickBot="1" x14ac:dyDescent="0.3">
      <c r="A37" s="69">
        <v>30</v>
      </c>
      <c r="B37" s="66"/>
      <c r="C37" s="64"/>
      <c r="D37" s="65"/>
      <c r="E37" s="59"/>
      <c r="F37" s="62"/>
      <c r="G37" s="25">
        <f t="shared" si="2"/>
        <v>0</v>
      </c>
      <c r="H37" s="59"/>
      <c r="I37" s="62"/>
      <c r="J37" s="24">
        <f t="shared" si="3"/>
        <v>0</v>
      </c>
      <c r="K37" s="57"/>
      <c r="L37" s="58"/>
      <c r="M37" s="59"/>
      <c r="N37" s="60"/>
      <c r="O37" s="59"/>
      <c r="P37" s="60"/>
    </row>
    <row r="38" spans="1:16" s="22" customFormat="1" ht="16.2" thickBot="1" x14ac:dyDescent="0.35">
      <c r="A38" s="18"/>
      <c r="B38" s="19"/>
      <c r="C38" s="20"/>
      <c r="D38" s="21" t="s">
        <v>10</v>
      </c>
      <c r="E38" s="83">
        <f>SUM(E8:E37)</f>
        <v>0</v>
      </c>
      <c r="F38" s="84">
        <f>SUM(F8:F37)</f>
        <v>0</v>
      </c>
      <c r="G38" s="26">
        <f>G7+E38-F38</f>
        <v>0</v>
      </c>
      <c r="H38" s="83">
        <f>SUM(H8:H37)</f>
        <v>0</v>
      </c>
      <c r="I38" s="84">
        <f>SUM(I8:I37)</f>
        <v>0</v>
      </c>
      <c r="J38" s="26">
        <f>J7+H38-I38</f>
        <v>0</v>
      </c>
      <c r="K38" s="83">
        <f t="shared" ref="K38:P38" si="4">SUM(K8:K37)</f>
        <v>0</v>
      </c>
      <c r="L38" s="26">
        <f t="shared" si="4"/>
        <v>0</v>
      </c>
      <c r="M38" s="83">
        <f t="shared" si="4"/>
        <v>0</v>
      </c>
      <c r="N38" s="26">
        <f t="shared" si="4"/>
        <v>0</v>
      </c>
      <c r="O38" s="83">
        <f t="shared" si="4"/>
        <v>0</v>
      </c>
      <c r="P38" s="26">
        <f t="shared" si="4"/>
        <v>0</v>
      </c>
    </row>
    <row r="45" spans="1:16" x14ac:dyDescent="0.25">
      <c r="A45" s="28"/>
      <c r="B45" s="28"/>
    </row>
    <row r="47" spans="1:16" ht="52.5" customHeight="1" x14ac:dyDescent="0.25">
      <c r="A47" s="71" t="str">
        <f>A1</f>
        <v>AMAVET klub xyz</v>
      </c>
      <c r="B47" s="71"/>
      <c r="C47" s="71"/>
      <c r="D47" s="71"/>
      <c r="E47" s="71"/>
    </row>
    <row r="48" spans="1:16" ht="18" thickBot="1" x14ac:dyDescent="0.35">
      <c r="A48" s="13"/>
      <c r="B48" s="13"/>
      <c r="C48" s="14"/>
      <c r="D48" s="15" t="str">
        <f>D2</f>
        <v>Peňažný denník rok 2024</v>
      </c>
      <c r="E48" s="15" t="s">
        <v>15</v>
      </c>
      <c r="F48" s="14"/>
      <c r="G48" s="2"/>
      <c r="H48" s="2"/>
      <c r="I48" s="2"/>
      <c r="J48" s="2"/>
    </row>
    <row r="49" spans="1:16" ht="15" customHeight="1" x14ac:dyDescent="0.25">
      <c r="A49" s="3"/>
      <c r="B49" s="4"/>
      <c r="C49" s="5"/>
      <c r="D49" s="6"/>
      <c r="E49" s="105" t="s">
        <v>9</v>
      </c>
      <c r="F49" s="118"/>
      <c r="G49" s="119"/>
      <c r="H49" s="105" t="s">
        <v>8</v>
      </c>
      <c r="I49" s="106"/>
      <c r="J49" s="107"/>
      <c r="K49" s="111" t="s">
        <v>11</v>
      </c>
      <c r="L49" s="111"/>
      <c r="M49" s="97" t="s">
        <v>12</v>
      </c>
      <c r="N49" s="98"/>
      <c r="O49" s="97" t="s">
        <v>13</v>
      </c>
      <c r="P49" s="98"/>
    </row>
    <row r="50" spans="1:16" ht="15" customHeight="1" x14ac:dyDescent="0.25">
      <c r="A50" s="7"/>
      <c r="B50" s="8"/>
      <c r="C50" s="9"/>
      <c r="D50" s="10"/>
      <c r="E50" s="120"/>
      <c r="F50" s="121"/>
      <c r="G50" s="122"/>
      <c r="H50" s="108"/>
      <c r="I50" s="109"/>
      <c r="J50" s="110"/>
      <c r="K50" s="112"/>
      <c r="L50" s="112"/>
      <c r="M50" s="99"/>
      <c r="N50" s="100"/>
      <c r="O50" s="99"/>
      <c r="P50" s="100"/>
    </row>
    <row r="51" spans="1:16" ht="12.75" customHeight="1" x14ac:dyDescent="0.25">
      <c r="A51" s="101" t="s">
        <v>21</v>
      </c>
      <c r="B51" s="102" t="s">
        <v>20</v>
      </c>
      <c r="C51" s="123" t="s">
        <v>0</v>
      </c>
      <c r="D51" s="125" t="s">
        <v>1</v>
      </c>
      <c r="E51" s="101" t="s">
        <v>2</v>
      </c>
      <c r="F51" s="102" t="s">
        <v>3</v>
      </c>
      <c r="G51" s="104" t="s">
        <v>4</v>
      </c>
      <c r="H51" s="93" t="s">
        <v>2</v>
      </c>
      <c r="I51" s="113" t="s">
        <v>5</v>
      </c>
      <c r="J51" s="95" t="s">
        <v>4</v>
      </c>
      <c r="K51" s="114" t="s">
        <v>2</v>
      </c>
      <c r="L51" s="116" t="s">
        <v>5</v>
      </c>
      <c r="M51" s="93" t="s">
        <v>2</v>
      </c>
      <c r="N51" s="95" t="s">
        <v>5</v>
      </c>
      <c r="O51" s="93" t="s">
        <v>2</v>
      </c>
      <c r="P51" s="95" t="s">
        <v>5</v>
      </c>
    </row>
    <row r="52" spans="1:16" ht="13.5" customHeight="1" thickBot="1" x14ac:dyDescent="0.3">
      <c r="A52" s="94"/>
      <c r="B52" s="103"/>
      <c r="C52" s="124"/>
      <c r="D52" s="117"/>
      <c r="E52" s="94"/>
      <c r="F52" s="103"/>
      <c r="G52" s="96"/>
      <c r="H52" s="94"/>
      <c r="I52" s="103"/>
      <c r="J52" s="96"/>
      <c r="K52" s="115"/>
      <c r="L52" s="117"/>
      <c r="M52" s="94"/>
      <c r="N52" s="96"/>
      <c r="O52" s="94"/>
      <c r="P52" s="96"/>
    </row>
    <row r="53" spans="1:16" ht="15" x14ac:dyDescent="0.25">
      <c r="A53" s="12">
        <v>31</v>
      </c>
      <c r="B53" s="30"/>
      <c r="C53" s="31"/>
      <c r="D53" s="32"/>
      <c r="E53" s="33"/>
      <c r="F53" s="34"/>
      <c r="G53" s="25">
        <f>G37+E53-F53</f>
        <v>0</v>
      </c>
      <c r="H53" s="50"/>
      <c r="I53" s="61"/>
      <c r="J53" s="24">
        <f>J37+H53-I53</f>
        <v>0</v>
      </c>
      <c r="K53" s="48"/>
      <c r="L53" s="49"/>
      <c r="M53" s="50"/>
      <c r="N53" s="51"/>
      <c r="O53" s="50"/>
      <c r="P53" s="51"/>
    </row>
    <row r="54" spans="1:16" ht="15" x14ac:dyDescent="0.25">
      <c r="A54" s="12">
        <v>32</v>
      </c>
      <c r="B54" s="30"/>
      <c r="C54" s="31"/>
      <c r="D54" s="32"/>
      <c r="E54" s="33"/>
      <c r="F54" s="34"/>
      <c r="G54" s="25">
        <f t="shared" ref="G54:G82" si="5">G53+E54-F54</f>
        <v>0</v>
      </c>
      <c r="H54" s="50"/>
      <c r="I54" s="61"/>
      <c r="J54" s="24">
        <f t="shared" ref="J54:J82" si="6">J53+H54-I54</f>
        <v>0</v>
      </c>
      <c r="K54" s="52"/>
      <c r="L54" s="53"/>
      <c r="M54" s="38"/>
      <c r="N54" s="54"/>
      <c r="O54" s="38"/>
      <c r="P54" s="54"/>
    </row>
    <row r="55" spans="1:16" ht="15" x14ac:dyDescent="0.25">
      <c r="A55" s="12">
        <v>33</v>
      </c>
      <c r="B55" s="30"/>
      <c r="C55" s="31"/>
      <c r="D55" s="32"/>
      <c r="E55" s="33"/>
      <c r="F55" s="34"/>
      <c r="G55" s="25">
        <f t="shared" si="5"/>
        <v>0</v>
      </c>
      <c r="H55" s="50"/>
      <c r="I55" s="61"/>
      <c r="J55" s="24">
        <f t="shared" si="6"/>
        <v>0</v>
      </c>
      <c r="K55" s="52"/>
      <c r="L55" s="55"/>
      <c r="M55" s="38"/>
      <c r="N55" s="56"/>
      <c r="O55" s="38"/>
      <c r="P55" s="56"/>
    </row>
    <row r="56" spans="1:16" ht="15" x14ac:dyDescent="0.25">
      <c r="A56" s="12">
        <v>34</v>
      </c>
      <c r="B56" s="30"/>
      <c r="C56" s="31"/>
      <c r="D56" s="32"/>
      <c r="E56" s="33"/>
      <c r="F56" s="34"/>
      <c r="G56" s="25">
        <f t="shared" si="5"/>
        <v>0</v>
      </c>
      <c r="H56" s="50"/>
      <c r="I56" s="61"/>
      <c r="J56" s="24">
        <f t="shared" si="6"/>
        <v>0</v>
      </c>
      <c r="K56" s="52"/>
      <c r="L56" s="53"/>
      <c r="M56" s="38"/>
      <c r="N56" s="54"/>
      <c r="O56" s="38"/>
      <c r="P56" s="54"/>
    </row>
    <row r="57" spans="1:16" ht="15" x14ac:dyDescent="0.25">
      <c r="A57" s="12">
        <v>35</v>
      </c>
      <c r="B57" s="30"/>
      <c r="C57" s="31"/>
      <c r="D57" s="32"/>
      <c r="E57" s="33"/>
      <c r="F57" s="34"/>
      <c r="G57" s="25">
        <f t="shared" si="5"/>
        <v>0</v>
      </c>
      <c r="H57" s="50"/>
      <c r="I57" s="61"/>
      <c r="J57" s="24">
        <f t="shared" si="6"/>
        <v>0</v>
      </c>
      <c r="K57" s="52"/>
      <c r="L57" s="53"/>
      <c r="M57" s="38"/>
      <c r="N57" s="54"/>
      <c r="O57" s="38"/>
      <c r="P57" s="54"/>
    </row>
    <row r="58" spans="1:16" ht="15" x14ac:dyDescent="0.25">
      <c r="A58" s="12">
        <v>36</v>
      </c>
      <c r="B58" s="35"/>
      <c r="C58" s="36"/>
      <c r="D58" s="37"/>
      <c r="E58" s="38"/>
      <c r="F58" s="39"/>
      <c r="G58" s="25">
        <f t="shared" si="5"/>
        <v>0</v>
      </c>
      <c r="H58" s="38"/>
      <c r="I58" s="39"/>
      <c r="J58" s="24">
        <f t="shared" si="6"/>
        <v>0</v>
      </c>
      <c r="K58" s="52"/>
      <c r="L58" s="53"/>
      <c r="M58" s="38"/>
      <c r="N58" s="54"/>
      <c r="O58" s="38"/>
      <c r="P58" s="54"/>
    </row>
    <row r="59" spans="1:16" ht="15.6" x14ac:dyDescent="0.3">
      <c r="A59" s="12">
        <v>37</v>
      </c>
      <c r="B59" s="35"/>
      <c r="C59" s="36"/>
      <c r="D59" s="63"/>
      <c r="E59" s="38"/>
      <c r="F59" s="39"/>
      <c r="G59" s="25">
        <f t="shared" si="5"/>
        <v>0</v>
      </c>
      <c r="H59" s="38"/>
      <c r="I59" s="39"/>
      <c r="J59" s="24">
        <f t="shared" si="6"/>
        <v>0</v>
      </c>
      <c r="K59" s="52"/>
      <c r="L59" s="53"/>
      <c r="M59" s="38"/>
      <c r="N59" s="54"/>
      <c r="O59" s="38"/>
      <c r="P59" s="54"/>
    </row>
    <row r="60" spans="1:16" ht="15" x14ac:dyDescent="0.25">
      <c r="A60" s="12">
        <v>38</v>
      </c>
      <c r="B60" s="41"/>
      <c r="C60" s="36"/>
      <c r="D60" s="42"/>
      <c r="E60" s="38"/>
      <c r="F60" s="39"/>
      <c r="G60" s="25">
        <f t="shared" si="5"/>
        <v>0</v>
      </c>
      <c r="H60" s="38"/>
      <c r="I60" s="39"/>
      <c r="J60" s="24">
        <f t="shared" si="6"/>
        <v>0</v>
      </c>
      <c r="K60" s="52"/>
      <c r="L60" s="53"/>
      <c r="M60" s="38"/>
      <c r="N60" s="54"/>
      <c r="O60" s="38"/>
      <c r="P60" s="54"/>
    </row>
    <row r="61" spans="1:16" ht="15" x14ac:dyDescent="0.25">
      <c r="A61" s="12">
        <v>39</v>
      </c>
      <c r="B61" s="41"/>
      <c r="C61" s="36"/>
      <c r="D61" s="42"/>
      <c r="E61" s="38"/>
      <c r="F61" s="39"/>
      <c r="G61" s="25">
        <f t="shared" si="5"/>
        <v>0</v>
      </c>
      <c r="H61" s="38"/>
      <c r="I61" s="39"/>
      <c r="J61" s="24">
        <f t="shared" si="6"/>
        <v>0</v>
      </c>
      <c r="K61" s="52"/>
      <c r="L61" s="53"/>
      <c r="M61" s="38"/>
      <c r="N61" s="54"/>
      <c r="O61" s="38"/>
      <c r="P61" s="54"/>
    </row>
    <row r="62" spans="1:16" ht="15" x14ac:dyDescent="0.25">
      <c r="A62" s="12">
        <v>40</v>
      </c>
      <c r="B62" s="35"/>
      <c r="C62" s="36"/>
      <c r="D62" s="43"/>
      <c r="E62" s="38"/>
      <c r="F62" s="39"/>
      <c r="G62" s="25">
        <f t="shared" si="5"/>
        <v>0</v>
      </c>
      <c r="H62" s="38"/>
      <c r="I62" s="39"/>
      <c r="J62" s="24">
        <f t="shared" si="6"/>
        <v>0</v>
      </c>
      <c r="K62" s="52"/>
      <c r="L62" s="53"/>
      <c r="M62" s="38"/>
      <c r="N62" s="54"/>
      <c r="O62" s="38"/>
      <c r="P62" s="54"/>
    </row>
    <row r="63" spans="1:16" ht="15" x14ac:dyDescent="0.25">
      <c r="A63" s="12">
        <v>41</v>
      </c>
      <c r="B63" s="35"/>
      <c r="C63" s="36"/>
      <c r="D63" s="43"/>
      <c r="E63" s="38"/>
      <c r="F63" s="39"/>
      <c r="G63" s="25">
        <f t="shared" si="5"/>
        <v>0</v>
      </c>
      <c r="H63" s="38"/>
      <c r="I63" s="39"/>
      <c r="J63" s="24">
        <f t="shared" si="6"/>
        <v>0</v>
      </c>
      <c r="K63" s="52"/>
      <c r="L63" s="53"/>
      <c r="M63" s="38"/>
      <c r="N63" s="54"/>
      <c r="O63" s="38"/>
      <c r="P63" s="54"/>
    </row>
    <row r="64" spans="1:16" ht="15" x14ac:dyDescent="0.25">
      <c r="A64" s="12">
        <v>42</v>
      </c>
      <c r="B64" s="35"/>
      <c r="C64" s="36"/>
      <c r="D64" s="43"/>
      <c r="E64" s="38"/>
      <c r="F64" s="39"/>
      <c r="G64" s="25">
        <f t="shared" si="5"/>
        <v>0</v>
      </c>
      <c r="H64" s="38"/>
      <c r="I64" s="39"/>
      <c r="J64" s="24">
        <f t="shared" si="6"/>
        <v>0</v>
      </c>
      <c r="K64" s="52"/>
      <c r="L64" s="53"/>
      <c r="M64" s="38"/>
      <c r="N64" s="54"/>
      <c r="O64" s="38"/>
      <c r="P64" s="54"/>
    </row>
    <row r="65" spans="1:16" ht="15" x14ac:dyDescent="0.25">
      <c r="A65" s="12">
        <v>43</v>
      </c>
      <c r="B65" s="35"/>
      <c r="C65" s="36"/>
      <c r="D65" s="43"/>
      <c r="E65" s="38"/>
      <c r="F65" s="39"/>
      <c r="G65" s="25">
        <f t="shared" si="5"/>
        <v>0</v>
      </c>
      <c r="H65" s="38"/>
      <c r="I65" s="39"/>
      <c r="J65" s="24">
        <f t="shared" si="6"/>
        <v>0</v>
      </c>
      <c r="K65" s="52"/>
      <c r="L65" s="53"/>
      <c r="M65" s="38"/>
      <c r="N65" s="54"/>
      <c r="O65" s="38"/>
      <c r="P65" s="54"/>
    </row>
    <row r="66" spans="1:16" ht="15" x14ac:dyDescent="0.25">
      <c r="A66" s="12">
        <v>44</v>
      </c>
      <c r="B66" s="44"/>
      <c r="C66" s="45"/>
      <c r="D66" s="43"/>
      <c r="E66" s="38"/>
      <c r="F66" s="39"/>
      <c r="G66" s="25">
        <f t="shared" si="5"/>
        <v>0</v>
      </c>
      <c r="H66" s="38"/>
      <c r="I66" s="39"/>
      <c r="J66" s="24">
        <f t="shared" si="6"/>
        <v>0</v>
      </c>
      <c r="K66" s="52"/>
      <c r="L66" s="53"/>
      <c r="M66" s="38"/>
      <c r="N66" s="54"/>
      <c r="O66" s="38"/>
      <c r="P66" s="54"/>
    </row>
    <row r="67" spans="1:16" ht="15" x14ac:dyDescent="0.25">
      <c r="A67" s="12">
        <v>45</v>
      </c>
      <c r="B67" s="44"/>
      <c r="C67" s="45"/>
      <c r="D67" s="43"/>
      <c r="E67" s="38"/>
      <c r="F67" s="39"/>
      <c r="G67" s="25">
        <f t="shared" si="5"/>
        <v>0</v>
      </c>
      <c r="H67" s="38"/>
      <c r="I67" s="39"/>
      <c r="J67" s="24">
        <f t="shared" si="6"/>
        <v>0</v>
      </c>
      <c r="K67" s="52"/>
      <c r="L67" s="53"/>
      <c r="M67" s="38"/>
      <c r="N67" s="54"/>
      <c r="O67" s="38"/>
      <c r="P67" s="54"/>
    </row>
    <row r="68" spans="1:16" ht="15" x14ac:dyDescent="0.25">
      <c r="A68" s="12">
        <v>46</v>
      </c>
      <c r="B68" s="44"/>
      <c r="C68" s="45"/>
      <c r="D68" s="42"/>
      <c r="E68" s="46"/>
      <c r="F68" s="47"/>
      <c r="G68" s="25">
        <f t="shared" si="5"/>
        <v>0</v>
      </c>
      <c r="H68" s="38"/>
      <c r="I68" s="39"/>
      <c r="J68" s="24">
        <f t="shared" si="6"/>
        <v>0</v>
      </c>
      <c r="K68" s="52"/>
      <c r="L68" s="53"/>
      <c r="M68" s="38"/>
      <c r="N68" s="54"/>
      <c r="O68" s="38"/>
      <c r="P68" s="54"/>
    </row>
    <row r="69" spans="1:16" ht="15" x14ac:dyDescent="0.25">
      <c r="A69" s="12">
        <v>47</v>
      </c>
      <c r="B69" s="44"/>
      <c r="C69" s="45"/>
      <c r="D69" s="43"/>
      <c r="E69" s="38"/>
      <c r="F69" s="39"/>
      <c r="G69" s="25">
        <f t="shared" si="5"/>
        <v>0</v>
      </c>
      <c r="H69" s="38"/>
      <c r="I69" s="39"/>
      <c r="J69" s="24">
        <f t="shared" si="6"/>
        <v>0</v>
      </c>
      <c r="K69" s="52"/>
      <c r="L69" s="53"/>
      <c r="M69" s="38"/>
      <c r="N69" s="54"/>
      <c r="O69" s="38"/>
      <c r="P69" s="54"/>
    </row>
    <row r="70" spans="1:16" ht="15" x14ac:dyDescent="0.25">
      <c r="A70" s="12">
        <v>48</v>
      </c>
      <c r="B70" s="44"/>
      <c r="C70" s="45"/>
      <c r="D70" s="43"/>
      <c r="E70" s="38"/>
      <c r="F70" s="39"/>
      <c r="G70" s="25">
        <f t="shared" si="5"/>
        <v>0</v>
      </c>
      <c r="H70" s="38"/>
      <c r="I70" s="39"/>
      <c r="J70" s="24">
        <f t="shared" si="6"/>
        <v>0</v>
      </c>
      <c r="K70" s="52"/>
      <c r="L70" s="53"/>
      <c r="M70" s="38"/>
      <c r="N70" s="54"/>
      <c r="O70" s="38"/>
      <c r="P70" s="54"/>
    </row>
    <row r="71" spans="1:16" ht="15" x14ac:dyDescent="0.25">
      <c r="A71" s="12">
        <v>49</v>
      </c>
      <c r="B71" s="44"/>
      <c r="C71" s="45"/>
      <c r="D71" s="43"/>
      <c r="E71" s="38"/>
      <c r="F71" s="39"/>
      <c r="G71" s="25">
        <f t="shared" si="5"/>
        <v>0</v>
      </c>
      <c r="H71" s="38"/>
      <c r="I71" s="39"/>
      <c r="J71" s="24">
        <f t="shared" si="6"/>
        <v>0</v>
      </c>
      <c r="K71" s="52"/>
      <c r="L71" s="53"/>
      <c r="M71" s="38"/>
      <c r="N71" s="54"/>
      <c r="O71" s="38"/>
      <c r="P71" s="54"/>
    </row>
    <row r="72" spans="1:16" ht="15" x14ac:dyDescent="0.25">
      <c r="A72" s="12">
        <v>50</v>
      </c>
      <c r="B72" s="35"/>
      <c r="C72" s="36"/>
      <c r="D72" s="43"/>
      <c r="E72" s="38"/>
      <c r="F72" s="39"/>
      <c r="G72" s="25">
        <f t="shared" si="5"/>
        <v>0</v>
      </c>
      <c r="H72" s="38"/>
      <c r="I72" s="39"/>
      <c r="J72" s="24">
        <f t="shared" si="6"/>
        <v>0</v>
      </c>
      <c r="K72" s="52"/>
      <c r="L72" s="53"/>
      <c r="M72" s="38"/>
      <c r="N72" s="54"/>
      <c r="O72" s="38"/>
      <c r="P72" s="54"/>
    </row>
    <row r="73" spans="1:16" ht="15" x14ac:dyDescent="0.25">
      <c r="A73" s="12">
        <v>51</v>
      </c>
      <c r="B73" s="35"/>
      <c r="C73" s="36"/>
      <c r="D73" s="43"/>
      <c r="E73" s="38"/>
      <c r="F73" s="39"/>
      <c r="G73" s="25">
        <f t="shared" si="5"/>
        <v>0</v>
      </c>
      <c r="H73" s="38"/>
      <c r="I73" s="39"/>
      <c r="J73" s="24">
        <f t="shared" si="6"/>
        <v>0</v>
      </c>
      <c r="K73" s="52"/>
      <c r="L73" s="53"/>
      <c r="M73" s="38"/>
      <c r="N73" s="54"/>
      <c r="O73" s="38"/>
      <c r="P73" s="54"/>
    </row>
    <row r="74" spans="1:16" ht="15" x14ac:dyDescent="0.25">
      <c r="A74" s="12">
        <v>52</v>
      </c>
      <c r="B74" s="35"/>
      <c r="C74" s="36"/>
      <c r="D74" s="43"/>
      <c r="E74" s="38"/>
      <c r="F74" s="39"/>
      <c r="G74" s="25">
        <f t="shared" si="5"/>
        <v>0</v>
      </c>
      <c r="H74" s="38"/>
      <c r="I74" s="39"/>
      <c r="J74" s="24">
        <f t="shared" si="6"/>
        <v>0</v>
      </c>
      <c r="K74" s="52"/>
      <c r="L74" s="53"/>
      <c r="M74" s="38"/>
      <c r="N74" s="54"/>
      <c r="O74" s="38"/>
      <c r="P74" s="54"/>
    </row>
    <row r="75" spans="1:16" ht="15" x14ac:dyDescent="0.25">
      <c r="A75" s="12">
        <v>53</v>
      </c>
      <c r="B75" s="35"/>
      <c r="C75" s="36"/>
      <c r="D75" s="43"/>
      <c r="E75" s="38"/>
      <c r="F75" s="39"/>
      <c r="G75" s="25">
        <f t="shared" si="5"/>
        <v>0</v>
      </c>
      <c r="H75" s="38"/>
      <c r="I75" s="39"/>
      <c r="J75" s="24">
        <f t="shared" si="6"/>
        <v>0</v>
      </c>
      <c r="K75" s="52"/>
      <c r="L75" s="53"/>
      <c r="M75" s="38"/>
      <c r="N75" s="54"/>
      <c r="O75" s="38"/>
      <c r="P75" s="54"/>
    </row>
    <row r="76" spans="1:16" ht="15" x14ac:dyDescent="0.25">
      <c r="A76" s="12">
        <v>54</v>
      </c>
      <c r="B76" s="44"/>
      <c r="C76" s="45"/>
      <c r="D76" s="43"/>
      <c r="E76" s="38"/>
      <c r="F76" s="39"/>
      <c r="G76" s="25">
        <f t="shared" si="5"/>
        <v>0</v>
      </c>
      <c r="H76" s="38"/>
      <c r="I76" s="39"/>
      <c r="J76" s="24">
        <f t="shared" si="6"/>
        <v>0</v>
      </c>
      <c r="K76" s="52"/>
      <c r="L76" s="53"/>
      <c r="M76" s="38"/>
      <c r="N76" s="54"/>
      <c r="O76" s="38"/>
      <c r="P76" s="54"/>
    </row>
    <row r="77" spans="1:16" ht="15" x14ac:dyDescent="0.25">
      <c r="A77" s="12">
        <v>55</v>
      </c>
      <c r="B77" s="44"/>
      <c r="C77" s="45"/>
      <c r="D77" s="43"/>
      <c r="E77" s="38"/>
      <c r="F77" s="39"/>
      <c r="G77" s="25">
        <f t="shared" si="5"/>
        <v>0</v>
      </c>
      <c r="H77" s="38"/>
      <c r="I77" s="39"/>
      <c r="J77" s="24">
        <f t="shared" si="6"/>
        <v>0</v>
      </c>
      <c r="K77" s="52"/>
      <c r="L77" s="53"/>
      <c r="M77" s="38"/>
      <c r="N77" s="54"/>
      <c r="O77" s="38"/>
      <c r="P77" s="54"/>
    </row>
    <row r="78" spans="1:16" ht="15" x14ac:dyDescent="0.25">
      <c r="A78" s="12">
        <v>56</v>
      </c>
      <c r="B78" s="44"/>
      <c r="C78" s="45"/>
      <c r="D78" s="42"/>
      <c r="E78" s="46"/>
      <c r="F78" s="47"/>
      <c r="G78" s="25">
        <f t="shared" si="5"/>
        <v>0</v>
      </c>
      <c r="H78" s="38"/>
      <c r="I78" s="39"/>
      <c r="J78" s="24">
        <f t="shared" si="6"/>
        <v>0</v>
      </c>
      <c r="K78" s="52"/>
      <c r="L78" s="53"/>
      <c r="M78" s="38"/>
      <c r="N78" s="54"/>
      <c r="O78" s="38"/>
      <c r="P78" s="54"/>
    </row>
    <row r="79" spans="1:16" ht="15" x14ac:dyDescent="0.25">
      <c r="A79" s="12">
        <v>57</v>
      </c>
      <c r="B79" s="44"/>
      <c r="C79" s="45"/>
      <c r="D79" s="43"/>
      <c r="E79" s="38"/>
      <c r="F79" s="39"/>
      <c r="G79" s="25">
        <f t="shared" si="5"/>
        <v>0</v>
      </c>
      <c r="H79" s="38"/>
      <c r="I79" s="39"/>
      <c r="J79" s="24">
        <f t="shared" si="6"/>
        <v>0</v>
      </c>
      <c r="K79" s="52"/>
      <c r="L79" s="53"/>
      <c r="M79" s="38"/>
      <c r="N79" s="54"/>
      <c r="O79" s="38"/>
      <c r="P79" s="54"/>
    </row>
    <row r="80" spans="1:16" ht="15" x14ac:dyDescent="0.25">
      <c r="A80" s="12">
        <v>58</v>
      </c>
      <c r="B80" s="44"/>
      <c r="C80" s="45"/>
      <c r="D80" s="43"/>
      <c r="E80" s="38"/>
      <c r="F80" s="39"/>
      <c r="G80" s="25">
        <f t="shared" si="5"/>
        <v>0</v>
      </c>
      <c r="H80" s="38"/>
      <c r="I80" s="39"/>
      <c r="J80" s="24">
        <f t="shared" si="6"/>
        <v>0</v>
      </c>
      <c r="K80" s="52"/>
      <c r="L80" s="53"/>
      <c r="M80" s="38"/>
      <c r="N80" s="54"/>
      <c r="O80" s="38"/>
      <c r="P80" s="54"/>
    </row>
    <row r="81" spans="1:16" ht="15" x14ac:dyDescent="0.25">
      <c r="A81" s="12">
        <v>59</v>
      </c>
      <c r="B81" s="44"/>
      <c r="C81" s="45"/>
      <c r="D81" s="43"/>
      <c r="E81" s="38"/>
      <c r="F81" s="39"/>
      <c r="G81" s="25">
        <f t="shared" si="5"/>
        <v>0</v>
      </c>
      <c r="H81" s="38"/>
      <c r="I81" s="39"/>
      <c r="J81" s="24">
        <f t="shared" si="6"/>
        <v>0</v>
      </c>
      <c r="K81" s="52"/>
      <c r="L81" s="53"/>
      <c r="M81" s="38"/>
      <c r="N81" s="54"/>
      <c r="O81" s="38"/>
      <c r="P81" s="54"/>
    </row>
    <row r="82" spans="1:16" ht="15.6" thickBot="1" x14ac:dyDescent="0.3">
      <c r="A82" s="12">
        <v>60</v>
      </c>
      <c r="B82" s="66"/>
      <c r="C82" s="64"/>
      <c r="D82" s="65"/>
      <c r="E82" s="59"/>
      <c r="F82" s="62"/>
      <c r="G82" s="25">
        <f t="shared" si="5"/>
        <v>0</v>
      </c>
      <c r="H82" s="59"/>
      <c r="I82" s="62"/>
      <c r="J82" s="24">
        <f t="shared" si="6"/>
        <v>0</v>
      </c>
      <c r="K82" s="57"/>
      <c r="L82" s="58"/>
      <c r="M82" s="59"/>
      <c r="N82" s="60"/>
      <c r="O82" s="59"/>
      <c r="P82" s="60"/>
    </row>
    <row r="83" spans="1:16" ht="16.2" thickBot="1" x14ac:dyDescent="0.35">
      <c r="A83" s="18"/>
      <c r="B83" s="19"/>
      <c r="C83" s="20"/>
      <c r="D83" s="21" t="s">
        <v>10</v>
      </c>
      <c r="E83" s="83">
        <f>SUM(E8:E37)+SUM(E53:E82)</f>
        <v>0</v>
      </c>
      <c r="F83" s="84">
        <f>SUM(F8:F37)+SUM(F53:F82)</f>
        <v>0</v>
      </c>
      <c r="G83" s="26">
        <f>G7+E83-F83</f>
        <v>0</v>
      </c>
      <c r="H83" s="83">
        <f>SUM(H8:H37)+SUM(H53:H82)</f>
        <v>0</v>
      </c>
      <c r="I83" s="84">
        <f>SUM(I8:I37)+SUM(I53:I82)</f>
        <v>0</v>
      </c>
      <c r="J83" s="26">
        <f>J7+H83-I83</f>
        <v>0</v>
      </c>
      <c r="K83" s="83">
        <f t="shared" ref="K83:P83" si="7">SUM(K8:K37)+SUM(K53:K82)</f>
        <v>0</v>
      </c>
      <c r="L83" s="84">
        <f>SUM(L8:L37)+SUM(L53:L82)</f>
        <v>0</v>
      </c>
      <c r="M83" s="83">
        <f t="shared" si="7"/>
        <v>0</v>
      </c>
      <c r="N83" s="26">
        <f t="shared" si="7"/>
        <v>0</v>
      </c>
      <c r="O83" s="83">
        <f t="shared" si="7"/>
        <v>0</v>
      </c>
      <c r="P83" s="26">
        <f t="shared" si="7"/>
        <v>0</v>
      </c>
    </row>
  </sheetData>
  <protectedRanges>
    <protectedRange algorithmName="SHA-512" hashValue="KlmAFQubqG1nZKQQHlqoZM7gDHicb2NpsBxe/z0g3Ct66t3PFIjaXP3Sl5nXUjVfhlfS8ejgZj4tibqAzJ6rCg==" saltValue="2CQZiH1WCzSLUgByOGOjAQ==" spinCount="100000" sqref="B8:F24" name="Rozsah1"/>
  </protectedRanges>
  <customSheetViews>
    <customSheetView guid="{196C9663-5463-4FD1-B79A-2A5A7A2F4677}" scale="70">
      <selection activeCell="F37" sqref="B8:F37"/>
      <pageMargins left="0.25" right="0.25" top="0.75" bottom="0.75" header="0.3" footer="0.3"/>
      <pageSetup paperSize="9" scale="80" orientation="landscape" horizontalDpi="300" verticalDpi="300" r:id="rId1"/>
      <headerFooter alignWithMargins="0"/>
    </customSheetView>
  </customSheetViews>
  <mergeCells count="42">
    <mergeCell ref="K49:L50"/>
    <mergeCell ref="M49:N50"/>
    <mergeCell ref="A51:A52"/>
    <mergeCell ref="B51:B52"/>
    <mergeCell ref="C51:C52"/>
    <mergeCell ref="D51:D52"/>
    <mergeCell ref="E51:E52"/>
    <mergeCell ref="K51:K52"/>
    <mergeCell ref="L51:L52"/>
    <mergeCell ref="M51:M52"/>
    <mergeCell ref="N51:N52"/>
    <mergeCell ref="F51:F52"/>
    <mergeCell ref="G51:G52"/>
    <mergeCell ref="H51:H52"/>
    <mergeCell ref="I51:I52"/>
    <mergeCell ref="J51:J52"/>
    <mergeCell ref="E49:G50"/>
    <mergeCell ref="C5:C6"/>
    <mergeCell ref="D5:D6"/>
    <mergeCell ref="E3:G4"/>
    <mergeCell ref="H49:J50"/>
    <mergeCell ref="A5:A6"/>
    <mergeCell ref="B5:B6"/>
    <mergeCell ref="M3:N4"/>
    <mergeCell ref="M5:M6"/>
    <mergeCell ref="N5:N6"/>
    <mergeCell ref="E5:E6"/>
    <mergeCell ref="F5:F6"/>
    <mergeCell ref="G5:G6"/>
    <mergeCell ref="H5:H6"/>
    <mergeCell ref="H3:J4"/>
    <mergeCell ref="K3:L4"/>
    <mergeCell ref="I5:I6"/>
    <mergeCell ref="J5:J6"/>
    <mergeCell ref="K5:K6"/>
    <mergeCell ref="L5:L6"/>
    <mergeCell ref="O51:O52"/>
    <mergeCell ref="P51:P52"/>
    <mergeCell ref="O3:P4"/>
    <mergeCell ref="O5:O6"/>
    <mergeCell ref="P5:P6"/>
    <mergeCell ref="O49:P50"/>
  </mergeCells>
  <phoneticPr fontId="0" type="noConversion"/>
  <pageMargins left="0" right="0" top="0.74803149606299213" bottom="0.74803149606299213" header="0.31496062992125984" footer="0.31496062992125984"/>
  <pageSetup paperSize="9" scale="66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3"/>
  <sheetViews>
    <sheetView zoomScale="70" zoomScaleNormal="70" workbookViewId="0">
      <selection activeCell="G10" sqref="G10"/>
    </sheetView>
  </sheetViews>
  <sheetFormatPr defaultRowHeight="13.2" x14ac:dyDescent="0.25"/>
  <cols>
    <col min="1" max="1" width="8.6640625" style="1" customWidth="1"/>
    <col min="2" max="2" width="12.109375" style="1" customWidth="1"/>
    <col min="3" max="3" width="10.5546875" customWidth="1"/>
    <col min="4" max="4" width="50.109375" customWidth="1"/>
    <col min="5" max="6" width="11.6640625" bestFit="1" customWidth="1"/>
    <col min="7" max="7" width="12.44140625" bestFit="1" customWidth="1"/>
    <col min="8" max="9" width="10.6640625" customWidth="1"/>
    <col min="10" max="10" width="12.44140625" bestFit="1" customWidth="1"/>
    <col min="11" max="12" width="10.6640625" customWidth="1"/>
    <col min="13" max="14" width="11.6640625" bestFit="1" customWidth="1"/>
    <col min="15" max="15" width="11.5546875" customWidth="1"/>
    <col min="16" max="16" width="11.109375" customWidth="1"/>
    <col min="17" max="17" width="7.109375" bestFit="1" customWidth="1"/>
    <col min="18" max="18" width="5.6640625" customWidth="1"/>
  </cols>
  <sheetData>
    <row r="1" spans="1:18" ht="52.5" customHeight="1" x14ac:dyDescent="0.25">
      <c r="A1" s="70" t="str">
        <f>'Peňažný denník (str.1+2)'!A1:E1</f>
        <v>AMAVET klub xyz</v>
      </c>
      <c r="B1" s="70"/>
      <c r="C1" s="70"/>
      <c r="D1" s="70"/>
      <c r="E1" s="70"/>
    </row>
    <row r="2" spans="1:18" ht="18" thickBot="1" x14ac:dyDescent="0.35">
      <c r="A2" s="13"/>
      <c r="B2" s="13"/>
      <c r="C2" s="14"/>
      <c r="D2" s="15" t="str">
        <f>'Peňažný denník (str.1+2)'!D2</f>
        <v>Peňažný denník rok 2024</v>
      </c>
      <c r="E2" s="15" t="s">
        <v>16</v>
      </c>
      <c r="F2" s="14"/>
      <c r="G2" s="2"/>
      <c r="H2" s="2"/>
      <c r="I2" s="2"/>
      <c r="J2" s="2"/>
    </row>
    <row r="3" spans="1:18" ht="15.75" customHeight="1" x14ac:dyDescent="0.25">
      <c r="A3" s="3"/>
      <c r="B3" s="4"/>
      <c r="C3" s="5"/>
      <c r="D3" s="6"/>
      <c r="E3" s="105" t="s">
        <v>9</v>
      </c>
      <c r="F3" s="118"/>
      <c r="G3" s="119"/>
      <c r="H3" s="105" t="s">
        <v>8</v>
      </c>
      <c r="I3" s="106"/>
      <c r="J3" s="107"/>
      <c r="K3" s="111" t="s">
        <v>11</v>
      </c>
      <c r="L3" s="111"/>
      <c r="M3" s="97" t="s">
        <v>12</v>
      </c>
      <c r="N3" s="98"/>
      <c r="O3" s="97" t="s">
        <v>13</v>
      </c>
      <c r="P3" s="98"/>
    </row>
    <row r="4" spans="1:18" ht="15.75" customHeight="1" x14ac:dyDescent="0.25">
      <c r="A4" s="7"/>
      <c r="B4" s="8"/>
      <c r="C4" s="9"/>
      <c r="D4" s="10"/>
      <c r="E4" s="120"/>
      <c r="F4" s="121"/>
      <c r="G4" s="122"/>
      <c r="H4" s="108"/>
      <c r="I4" s="109"/>
      <c r="J4" s="110"/>
      <c r="K4" s="112"/>
      <c r="L4" s="112"/>
      <c r="M4" s="99"/>
      <c r="N4" s="100"/>
      <c r="O4" s="99"/>
      <c r="P4" s="100"/>
      <c r="Q4" s="1"/>
      <c r="R4" s="1"/>
    </row>
    <row r="5" spans="1:18" ht="12.75" customHeight="1" x14ac:dyDescent="0.25">
      <c r="A5" s="101" t="s">
        <v>21</v>
      </c>
      <c r="B5" s="102" t="s">
        <v>20</v>
      </c>
      <c r="C5" s="123" t="s">
        <v>0</v>
      </c>
      <c r="D5" s="125" t="s">
        <v>1</v>
      </c>
      <c r="E5" s="101" t="s">
        <v>2</v>
      </c>
      <c r="F5" s="102" t="s">
        <v>3</v>
      </c>
      <c r="G5" s="104" t="s">
        <v>4</v>
      </c>
      <c r="H5" s="93" t="s">
        <v>2</v>
      </c>
      <c r="I5" s="113" t="s">
        <v>5</v>
      </c>
      <c r="J5" s="95" t="s">
        <v>4</v>
      </c>
      <c r="K5" s="114" t="s">
        <v>2</v>
      </c>
      <c r="L5" s="116" t="s">
        <v>5</v>
      </c>
      <c r="M5" s="93" t="s">
        <v>2</v>
      </c>
      <c r="N5" s="95" t="s">
        <v>5</v>
      </c>
      <c r="O5" s="93" t="s">
        <v>2</v>
      </c>
      <c r="P5" s="95" t="s">
        <v>5</v>
      </c>
      <c r="Q5" s="29"/>
      <c r="R5" s="29"/>
    </row>
    <row r="6" spans="1:18" ht="13.5" customHeight="1" thickBot="1" x14ac:dyDescent="0.3">
      <c r="A6" s="94"/>
      <c r="B6" s="103"/>
      <c r="C6" s="124"/>
      <c r="D6" s="117"/>
      <c r="E6" s="94"/>
      <c r="F6" s="103"/>
      <c r="G6" s="96"/>
      <c r="H6" s="94"/>
      <c r="I6" s="103"/>
      <c r="J6" s="96"/>
      <c r="K6" s="115"/>
      <c r="L6" s="117"/>
      <c r="M6" s="94"/>
      <c r="N6" s="96"/>
      <c r="O6" s="94"/>
      <c r="P6" s="96"/>
      <c r="Q6" s="29"/>
      <c r="R6" s="29"/>
    </row>
    <row r="7" spans="1:18" ht="15" x14ac:dyDescent="0.25">
      <c r="A7" s="12">
        <v>61</v>
      </c>
      <c r="B7" s="30"/>
      <c r="C7" s="31"/>
      <c r="D7" s="32"/>
      <c r="E7" s="77"/>
      <c r="F7" s="78"/>
      <c r="G7" s="76">
        <f>'Peňažný denník (str.1+2)'!G82+E7-F7</f>
        <v>0</v>
      </c>
      <c r="H7" s="61"/>
      <c r="I7" s="61"/>
      <c r="J7" s="24">
        <f>'Peňažný denník (str.1+2)'!J82+H7-I7</f>
        <v>0</v>
      </c>
      <c r="K7" s="48"/>
      <c r="L7" s="49"/>
      <c r="M7" s="50"/>
      <c r="N7" s="51"/>
      <c r="O7" s="50"/>
      <c r="P7" s="51"/>
    </row>
    <row r="8" spans="1:18" ht="15" x14ac:dyDescent="0.25">
      <c r="A8" s="12">
        <v>62</v>
      </c>
      <c r="B8" s="30"/>
      <c r="C8" s="31"/>
      <c r="D8" s="32"/>
      <c r="E8" s="33"/>
      <c r="F8" s="34"/>
      <c r="G8" s="25">
        <f t="shared" ref="G8:G36" si="0">G7+E8-F8</f>
        <v>0</v>
      </c>
      <c r="H8" s="50"/>
      <c r="I8" s="61"/>
      <c r="J8" s="24">
        <f t="shared" ref="J8:J36" si="1">J7+H8-I8</f>
        <v>0</v>
      </c>
      <c r="K8" s="52"/>
      <c r="L8" s="53"/>
      <c r="M8" s="38"/>
      <c r="N8" s="54"/>
      <c r="O8" s="38"/>
      <c r="P8" s="54"/>
    </row>
    <row r="9" spans="1:18" ht="15" x14ac:dyDescent="0.25">
      <c r="A9" s="12">
        <v>63</v>
      </c>
      <c r="B9" s="30"/>
      <c r="C9" s="31"/>
      <c r="D9" s="32"/>
      <c r="E9" s="33"/>
      <c r="F9" s="34"/>
      <c r="G9" s="25">
        <f t="shared" si="0"/>
        <v>0</v>
      </c>
      <c r="H9" s="50"/>
      <c r="I9" s="61"/>
      <c r="J9" s="24">
        <f t="shared" si="1"/>
        <v>0</v>
      </c>
      <c r="K9" s="52"/>
      <c r="L9" s="55"/>
      <c r="M9" s="38"/>
      <c r="N9" s="56"/>
      <c r="O9" s="38"/>
      <c r="P9" s="56"/>
    </row>
    <row r="10" spans="1:18" ht="15" x14ac:dyDescent="0.25">
      <c r="A10" s="12">
        <v>64</v>
      </c>
      <c r="B10" s="30"/>
      <c r="C10" s="31"/>
      <c r="D10" s="32"/>
      <c r="E10" s="33"/>
      <c r="F10" s="34"/>
      <c r="G10" s="25">
        <f t="shared" si="0"/>
        <v>0</v>
      </c>
      <c r="H10" s="50"/>
      <c r="I10" s="61"/>
      <c r="J10" s="24">
        <f t="shared" si="1"/>
        <v>0</v>
      </c>
      <c r="K10" s="52"/>
      <c r="L10" s="53"/>
      <c r="M10" s="38"/>
      <c r="N10" s="54"/>
      <c r="O10" s="38"/>
      <c r="P10" s="54"/>
    </row>
    <row r="11" spans="1:18" ht="15" x14ac:dyDescent="0.25">
      <c r="A11" s="12">
        <v>65</v>
      </c>
      <c r="B11" s="30"/>
      <c r="C11" s="31"/>
      <c r="D11" s="32"/>
      <c r="E11" s="33"/>
      <c r="F11" s="34"/>
      <c r="G11" s="25">
        <f t="shared" si="0"/>
        <v>0</v>
      </c>
      <c r="H11" s="50"/>
      <c r="I11" s="61"/>
      <c r="J11" s="24">
        <f t="shared" si="1"/>
        <v>0</v>
      </c>
      <c r="K11" s="52"/>
      <c r="L11" s="53"/>
      <c r="M11" s="38"/>
      <c r="N11" s="54"/>
      <c r="O11" s="38"/>
      <c r="P11" s="54"/>
    </row>
    <row r="12" spans="1:18" ht="15" x14ac:dyDescent="0.25">
      <c r="A12" s="12">
        <v>66</v>
      </c>
      <c r="B12" s="35"/>
      <c r="C12" s="36"/>
      <c r="D12" s="37"/>
      <c r="E12" s="38"/>
      <c r="F12" s="39"/>
      <c r="G12" s="25">
        <f t="shared" si="0"/>
        <v>0</v>
      </c>
      <c r="H12" s="38"/>
      <c r="I12" s="39"/>
      <c r="J12" s="24">
        <f t="shared" si="1"/>
        <v>0</v>
      </c>
      <c r="K12" s="52"/>
      <c r="L12" s="53"/>
      <c r="M12" s="38"/>
      <c r="N12" s="54"/>
      <c r="O12" s="38"/>
      <c r="P12" s="54"/>
    </row>
    <row r="13" spans="1:18" ht="15" x14ac:dyDescent="0.25">
      <c r="A13" s="12">
        <v>67</v>
      </c>
      <c r="B13" s="35"/>
      <c r="C13" s="36"/>
      <c r="D13" s="40"/>
      <c r="E13" s="38"/>
      <c r="F13" s="39"/>
      <c r="G13" s="25">
        <f t="shared" si="0"/>
        <v>0</v>
      </c>
      <c r="H13" s="38"/>
      <c r="I13" s="39"/>
      <c r="J13" s="24">
        <f t="shared" si="1"/>
        <v>0</v>
      </c>
      <c r="K13" s="52"/>
      <c r="L13" s="53"/>
      <c r="M13" s="38"/>
      <c r="N13" s="54"/>
      <c r="O13" s="38"/>
      <c r="P13" s="54"/>
    </row>
    <row r="14" spans="1:18" ht="15" x14ac:dyDescent="0.25">
      <c r="A14" s="12">
        <v>68</v>
      </c>
      <c r="B14" s="41"/>
      <c r="C14" s="36"/>
      <c r="D14" s="42"/>
      <c r="E14" s="38"/>
      <c r="F14" s="39"/>
      <c r="G14" s="25">
        <f t="shared" si="0"/>
        <v>0</v>
      </c>
      <c r="H14" s="38"/>
      <c r="I14" s="39"/>
      <c r="J14" s="24">
        <f t="shared" si="1"/>
        <v>0</v>
      </c>
      <c r="K14" s="52"/>
      <c r="L14" s="53"/>
      <c r="M14" s="38"/>
      <c r="N14" s="54"/>
      <c r="O14" s="38"/>
      <c r="P14" s="54"/>
    </row>
    <row r="15" spans="1:18" ht="15" x14ac:dyDescent="0.25">
      <c r="A15" s="12">
        <v>69</v>
      </c>
      <c r="B15" s="41"/>
      <c r="C15" s="36"/>
      <c r="D15" s="42"/>
      <c r="E15" s="38"/>
      <c r="F15" s="39"/>
      <c r="G15" s="25">
        <f t="shared" si="0"/>
        <v>0</v>
      </c>
      <c r="H15" s="38"/>
      <c r="I15" s="39"/>
      <c r="J15" s="24">
        <f t="shared" si="1"/>
        <v>0</v>
      </c>
      <c r="K15" s="52"/>
      <c r="L15" s="53"/>
      <c r="M15" s="38"/>
      <c r="N15" s="54"/>
      <c r="O15" s="38"/>
      <c r="P15" s="54"/>
    </row>
    <row r="16" spans="1:18" ht="15" x14ac:dyDescent="0.25">
      <c r="A16" s="12">
        <v>70</v>
      </c>
      <c r="B16" s="35"/>
      <c r="C16" s="36"/>
      <c r="D16" s="43"/>
      <c r="E16" s="38"/>
      <c r="F16" s="39"/>
      <c r="G16" s="25">
        <f t="shared" si="0"/>
        <v>0</v>
      </c>
      <c r="H16" s="38"/>
      <c r="I16" s="39"/>
      <c r="J16" s="24">
        <f t="shared" si="1"/>
        <v>0</v>
      </c>
      <c r="K16" s="52"/>
      <c r="L16" s="53"/>
      <c r="M16" s="38"/>
      <c r="N16" s="54"/>
      <c r="O16" s="38"/>
      <c r="P16" s="54"/>
    </row>
    <row r="17" spans="1:16" ht="15" x14ac:dyDescent="0.25">
      <c r="A17" s="12">
        <v>71</v>
      </c>
      <c r="B17" s="35"/>
      <c r="C17" s="36"/>
      <c r="D17" s="43"/>
      <c r="E17" s="38"/>
      <c r="F17" s="39"/>
      <c r="G17" s="25">
        <f t="shared" si="0"/>
        <v>0</v>
      </c>
      <c r="H17" s="38"/>
      <c r="I17" s="39"/>
      <c r="J17" s="24">
        <f t="shared" si="1"/>
        <v>0</v>
      </c>
      <c r="K17" s="52"/>
      <c r="L17" s="53"/>
      <c r="M17" s="38"/>
      <c r="N17" s="54"/>
      <c r="O17" s="38"/>
      <c r="P17" s="54"/>
    </row>
    <row r="18" spans="1:16" ht="15" x14ac:dyDescent="0.25">
      <c r="A18" s="12">
        <v>72</v>
      </c>
      <c r="B18" s="35"/>
      <c r="C18" s="36"/>
      <c r="D18" s="43"/>
      <c r="E18" s="38"/>
      <c r="F18" s="39"/>
      <c r="G18" s="25">
        <f t="shared" si="0"/>
        <v>0</v>
      </c>
      <c r="H18" s="38"/>
      <c r="I18" s="39"/>
      <c r="J18" s="24">
        <f t="shared" si="1"/>
        <v>0</v>
      </c>
      <c r="K18" s="52"/>
      <c r="L18" s="53"/>
      <c r="M18" s="38"/>
      <c r="N18" s="54"/>
      <c r="O18" s="38"/>
      <c r="P18" s="54"/>
    </row>
    <row r="19" spans="1:16" ht="15" x14ac:dyDescent="0.25">
      <c r="A19" s="12">
        <v>73</v>
      </c>
      <c r="B19" s="35"/>
      <c r="C19" s="36"/>
      <c r="D19" s="43"/>
      <c r="E19" s="38"/>
      <c r="F19" s="39"/>
      <c r="G19" s="25">
        <f t="shared" si="0"/>
        <v>0</v>
      </c>
      <c r="H19" s="38"/>
      <c r="I19" s="39"/>
      <c r="J19" s="24">
        <f t="shared" si="1"/>
        <v>0</v>
      </c>
      <c r="K19" s="52"/>
      <c r="L19" s="53"/>
      <c r="M19" s="38"/>
      <c r="N19" s="54"/>
      <c r="O19" s="38"/>
      <c r="P19" s="54"/>
    </row>
    <row r="20" spans="1:16" ht="15" x14ac:dyDescent="0.25">
      <c r="A20" s="12">
        <v>74</v>
      </c>
      <c r="B20" s="44"/>
      <c r="C20" s="45"/>
      <c r="D20" s="43"/>
      <c r="E20" s="38"/>
      <c r="F20" s="39"/>
      <c r="G20" s="25">
        <f t="shared" si="0"/>
        <v>0</v>
      </c>
      <c r="H20" s="38"/>
      <c r="I20" s="39"/>
      <c r="J20" s="24">
        <f t="shared" si="1"/>
        <v>0</v>
      </c>
      <c r="K20" s="52"/>
      <c r="L20" s="53"/>
      <c r="M20" s="38"/>
      <c r="N20" s="54"/>
      <c r="O20" s="38"/>
      <c r="P20" s="54"/>
    </row>
    <row r="21" spans="1:16" ht="15" x14ac:dyDescent="0.25">
      <c r="A21" s="12">
        <v>75</v>
      </c>
      <c r="B21" s="44"/>
      <c r="C21" s="45"/>
      <c r="D21" s="43"/>
      <c r="E21" s="38"/>
      <c r="F21" s="39"/>
      <c r="G21" s="25">
        <f t="shared" si="0"/>
        <v>0</v>
      </c>
      <c r="H21" s="38"/>
      <c r="I21" s="39"/>
      <c r="J21" s="24">
        <f t="shared" si="1"/>
        <v>0</v>
      </c>
      <c r="K21" s="52"/>
      <c r="L21" s="53"/>
      <c r="M21" s="38"/>
      <c r="N21" s="54"/>
      <c r="O21" s="38"/>
      <c r="P21" s="54"/>
    </row>
    <row r="22" spans="1:16" ht="15" x14ac:dyDescent="0.25">
      <c r="A22" s="12">
        <v>76</v>
      </c>
      <c r="B22" s="44"/>
      <c r="C22" s="45"/>
      <c r="D22" s="42"/>
      <c r="E22" s="46"/>
      <c r="F22" s="47"/>
      <c r="G22" s="25">
        <f t="shared" si="0"/>
        <v>0</v>
      </c>
      <c r="H22" s="38"/>
      <c r="I22" s="39"/>
      <c r="J22" s="24">
        <f t="shared" si="1"/>
        <v>0</v>
      </c>
      <c r="K22" s="52"/>
      <c r="L22" s="53"/>
      <c r="M22" s="38"/>
      <c r="N22" s="54"/>
      <c r="O22" s="38"/>
      <c r="P22" s="54"/>
    </row>
    <row r="23" spans="1:16" ht="15" x14ac:dyDescent="0.25">
      <c r="A23" s="12">
        <v>77</v>
      </c>
      <c r="B23" s="44"/>
      <c r="C23" s="45"/>
      <c r="D23" s="43"/>
      <c r="E23" s="38"/>
      <c r="F23" s="39"/>
      <c r="G23" s="25">
        <f t="shared" si="0"/>
        <v>0</v>
      </c>
      <c r="H23" s="38"/>
      <c r="I23" s="39"/>
      <c r="J23" s="24">
        <f t="shared" si="1"/>
        <v>0</v>
      </c>
      <c r="K23" s="52"/>
      <c r="L23" s="53"/>
      <c r="M23" s="38"/>
      <c r="N23" s="54"/>
      <c r="O23" s="38"/>
      <c r="P23" s="54"/>
    </row>
    <row r="24" spans="1:16" ht="15" x14ac:dyDescent="0.25">
      <c r="A24" s="12">
        <v>78</v>
      </c>
      <c r="B24" s="44"/>
      <c r="C24" s="45"/>
      <c r="D24" s="43"/>
      <c r="E24" s="38"/>
      <c r="F24" s="39"/>
      <c r="G24" s="25">
        <f t="shared" si="0"/>
        <v>0</v>
      </c>
      <c r="H24" s="38"/>
      <c r="I24" s="39"/>
      <c r="J24" s="24">
        <f t="shared" si="1"/>
        <v>0</v>
      </c>
      <c r="K24" s="52"/>
      <c r="L24" s="53"/>
      <c r="M24" s="38"/>
      <c r="N24" s="54"/>
      <c r="O24" s="38"/>
      <c r="P24" s="54"/>
    </row>
    <row r="25" spans="1:16" ht="15" x14ac:dyDescent="0.25">
      <c r="A25" s="12">
        <v>79</v>
      </c>
      <c r="B25" s="44"/>
      <c r="C25" s="45"/>
      <c r="D25" s="43"/>
      <c r="E25" s="38"/>
      <c r="F25" s="39"/>
      <c r="G25" s="25">
        <f t="shared" si="0"/>
        <v>0</v>
      </c>
      <c r="H25" s="38"/>
      <c r="I25" s="39"/>
      <c r="J25" s="24">
        <f t="shared" si="1"/>
        <v>0</v>
      </c>
      <c r="K25" s="52"/>
      <c r="L25" s="53"/>
      <c r="M25" s="38"/>
      <c r="N25" s="54"/>
      <c r="O25" s="38"/>
      <c r="P25" s="54"/>
    </row>
    <row r="26" spans="1:16" ht="15" x14ac:dyDescent="0.25">
      <c r="A26" s="12">
        <v>80</v>
      </c>
      <c r="B26" s="35"/>
      <c r="C26" s="36"/>
      <c r="D26" s="43"/>
      <c r="E26" s="38"/>
      <c r="F26" s="39"/>
      <c r="G26" s="25">
        <f t="shared" si="0"/>
        <v>0</v>
      </c>
      <c r="H26" s="38"/>
      <c r="I26" s="39"/>
      <c r="J26" s="24">
        <f t="shared" si="1"/>
        <v>0</v>
      </c>
      <c r="K26" s="52"/>
      <c r="L26" s="53"/>
      <c r="M26" s="38"/>
      <c r="N26" s="54"/>
      <c r="O26" s="38"/>
      <c r="P26" s="54"/>
    </row>
    <row r="27" spans="1:16" ht="15" x14ac:dyDescent="0.25">
      <c r="A27" s="12">
        <v>81</v>
      </c>
      <c r="B27" s="35"/>
      <c r="C27" s="36"/>
      <c r="D27" s="43"/>
      <c r="E27" s="38"/>
      <c r="F27" s="39"/>
      <c r="G27" s="25">
        <f t="shared" si="0"/>
        <v>0</v>
      </c>
      <c r="H27" s="38"/>
      <c r="I27" s="39"/>
      <c r="J27" s="24">
        <f t="shared" si="1"/>
        <v>0</v>
      </c>
      <c r="K27" s="52"/>
      <c r="L27" s="53"/>
      <c r="M27" s="38"/>
      <c r="N27" s="54"/>
      <c r="O27" s="38"/>
      <c r="P27" s="54"/>
    </row>
    <row r="28" spans="1:16" ht="15" x14ac:dyDescent="0.25">
      <c r="A28" s="12">
        <v>82</v>
      </c>
      <c r="B28" s="35"/>
      <c r="C28" s="36"/>
      <c r="D28" s="43"/>
      <c r="E28" s="38"/>
      <c r="F28" s="39"/>
      <c r="G28" s="25">
        <f t="shared" si="0"/>
        <v>0</v>
      </c>
      <c r="H28" s="38"/>
      <c r="I28" s="39"/>
      <c r="J28" s="24">
        <f t="shared" si="1"/>
        <v>0</v>
      </c>
      <c r="K28" s="52"/>
      <c r="L28" s="53"/>
      <c r="M28" s="38"/>
      <c r="N28" s="54"/>
      <c r="O28" s="38"/>
      <c r="P28" s="54"/>
    </row>
    <row r="29" spans="1:16" ht="15" x14ac:dyDescent="0.25">
      <c r="A29" s="12">
        <v>83</v>
      </c>
      <c r="B29" s="35"/>
      <c r="C29" s="36"/>
      <c r="D29" s="43"/>
      <c r="E29" s="38"/>
      <c r="F29" s="39"/>
      <c r="G29" s="25">
        <f t="shared" si="0"/>
        <v>0</v>
      </c>
      <c r="H29" s="38"/>
      <c r="I29" s="39"/>
      <c r="J29" s="24">
        <f t="shared" si="1"/>
        <v>0</v>
      </c>
      <c r="K29" s="52"/>
      <c r="L29" s="53"/>
      <c r="M29" s="38"/>
      <c r="N29" s="54"/>
      <c r="O29" s="38"/>
      <c r="P29" s="54"/>
    </row>
    <row r="30" spans="1:16" ht="15" x14ac:dyDescent="0.25">
      <c r="A30" s="12">
        <v>84</v>
      </c>
      <c r="B30" s="44"/>
      <c r="C30" s="45"/>
      <c r="D30" s="43"/>
      <c r="E30" s="38"/>
      <c r="F30" s="39"/>
      <c r="G30" s="25">
        <f t="shared" si="0"/>
        <v>0</v>
      </c>
      <c r="H30" s="38"/>
      <c r="I30" s="39"/>
      <c r="J30" s="24">
        <f t="shared" si="1"/>
        <v>0</v>
      </c>
      <c r="K30" s="52"/>
      <c r="L30" s="53"/>
      <c r="M30" s="38"/>
      <c r="N30" s="54"/>
      <c r="O30" s="38"/>
      <c r="P30" s="54"/>
    </row>
    <row r="31" spans="1:16" ht="15" x14ac:dyDescent="0.25">
      <c r="A31" s="12">
        <v>85</v>
      </c>
      <c r="B31" s="44"/>
      <c r="C31" s="45"/>
      <c r="D31" s="43"/>
      <c r="E31" s="38"/>
      <c r="F31" s="39"/>
      <c r="G31" s="25">
        <f t="shared" si="0"/>
        <v>0</v>
      </c>
      <c r="H31" s="38"/>
      <c r="I31" s="39"/>
      <c r="J31" s="24">
        <f t="shared" si="1"/>
        <v>0</v>
      </c>
      <c r="K31" s="52"/>
      <c r="L31" s="53"/>
      <c r="M31" s="38"/>
      <c r="N31" s="54"/>
      <c r="O31" s="38"/>
      <c r="P31" s="54"/>
    </row>
    <row r="32" spans="1:16" ht="15" x14ac:dyDescent="0.25">
      <c r="A32" s="12">
        <v>86</v>
      </c>
      <c r="B32" s="44"/>
      <c r="C32" s="45"/>
      <c r="D32" s="42"/>
      <c r="E32" s="46"/>
      <c r="F32" s="47"/>
      <c r="G32" s="25">
        <f t="shared" si="0"/>
        <v>0</v>
      </c>
      <c r="H32" s="38"/>
      <c r="I32" s="39"/>
      <c r="J32" s="24">
        <f t="shared" si="1"/>
        <v>0</v>
      </c>
      <c r="K32" s="52"/>
      <c r="L32" s="53"/>
      <c r="M32" s="38"/>
      <c r="N32" s="54"/>
      <c r="O32" s="38"/>
      <c r="P32" s="54"/>
    </row>
    <row r="33" spans="1:16" ht="15" x14ac:dyDescent="0.25">
      <c r="A33" s="12">
        <v>87</v>
      </c>
      <c r="B33" s="44"/>
      <c r="C33" s="45"/>
      <c r="D33" s="43"/>
      <c r="E33" s="38"/>
      <c r="F33" s="39"/>
      <c r="G33" s="25">
        <f t="shared" si="0"/>
        <v>0</v>
      </c>
      <c r="H33" s="38"/>
      <c r="I33" s="39"/>
      <c r="J33" s="24">
        <f t="shared" si="1"/>
        <v>0</v>
      </c>
      <c r="K33" s="52"/>
      <c r="L33" s="53"/>
      <c r="M33" s="38"/>
      <c r="N33" s="54"/>
      <c r="O33" s="38"/>
      <c r="P33" s="54"/>
    </row>
    <row r="34" spans="1:16" ht="15" x14ac:dyDescent="0.25">
      <c r="A34" s="12">
        <v>88</v>
      </c>
      <c r="B34" s="44"/>
      <c r="C34" s="45"/>
      <c r="D34" s="43"/>
      <c r="E34" s="38"/>
      <c r="F34" s="39"/>
      <c r="G34" s="25">
        <f t="shared" si="0"/>
        <v>0</v>
      </c>
      <c r="H34" s="38"/>
      <c r="I34" s="39"/>
      <c r="J34" s="24">
        <f t="shared" si="1"/>
        <v>0</v>
      </c>
      <c r="K34" s="52"/>
      <c r="L34" s="53"/>
      <c r="M34" s="38"/>
      <c r="N34" s="54"/>
      <c r="O34" s="38"/>
      <c r="P34" s="54"/>
    </row>
    <row r="35" spans="1:16" ht="15" x14ac:dyDescent="0.25">
      <c r="A35" s="12">
        <v>89</v>
      </c>
      <c r="B35" s="44"/>
      <c r="C35" s="45"/>
      <c r="D35" s="43"/>
      <c r="E35" s="38"/>
      <c r="F35" s="39"/>
      <c r="G35" s="25">
        <f t="shared" si="0"/>
        <v>0</v>
      </c>
      <c r="H35" s="38"/>
      <c r="I35" s="39"/>
      <c r="J35" s="24">
        <f t="shared" si="1"/>
        <v>0</v>
      </c>
      <c r="K35" s="52"/>
      <c r="L35" s="53"/>
      <c r="M35" s="38"/>
      <c r="N35" s="54"/>
      <c r="O35" s="38"/>
      <c r="P35" s="54"/>
    </row>
    <row r="36" spans="1:16" ht="15.6" thickBot="1" x14ac:dyDescent="0.3">
      <c r="A36" s="69">
        <v>90</v>
      </c>
      <c r="B36" s="66"/>
      <c r="C36" s="64"/>
      <c r="D36" s="65"/>
      <c r="E36" s="59"/>
      <c r="F36" s="62"/>
      <c r="G36" s="25">
        <f t="shared" si="0"/>
        <v>0</v>
      </c>
      <c r="H36" s="59"/>
      <c r="I36" s="62"/>
      <c r="J36" s="24">
        <f t="shared" si="1"/>
        <v>0</v>
      </c>
      <c r="K36" s="57"/>
      <c r="L36" s="58"/>
      <c r="M36" s="59"/>
      <c r="N36" s="60"/>
      <c r="O36" s="59"/>
      <c r="P36" s="60"/>
    </row>
    <row r="37" spans="1:16" s="22" customFormat="1" ht="16.2" thickBot="1" x14ac:dyDescent="0.35">
      <c r="A37" s="18"/>
      <c r="B37" s="19"/>
      <c r="C37" s="20"/>
      <c r="D37" s="21" t="s">
        <v>10</v>
      </c>
      <c r="E37" s="83">
        <f>SUM(E7:E36)+'Peňažný denník (str.1+2)'!E83</f>
        <v>0</v>
      </c>
      <c r="F37" s="84">
        <f>SUM(F7:F36)+'Peňažný denník (str.1+2)'!F83</f>
        <v>0</v>
      </c>
      <c r="G37" s="26">
        <f>'Peňažný denník (str.1+2)'!G7+E37-F37</f>
        <v>0</v>
      </c>
      <c r="H37" s="83">
        <f>SUM(H7:H36)+'Peňažný denník (str.1+2)'!H83</f>
        <v>0</v>
      </c>
      <c r="I37" s="84">
        <f>SUM(I7:I36)+'Peňažný denník (str.1+2)'!I83</f>
        <v>0</v>
      </c>
      <c r="J37" s="26">
        <f>'Peňažný denník (str.1+2)'!J7+H37-I37</f>
        <v>0</v>
      </c>
      <c r="K37" s="83">
        <f>SUM(K7:K36)+'Peňažný denník (str.1+2)'!K83</f>
        <v>0</v>
      </c>
      <c r="L37" s="84">
        <f>SUM(L7:L36)+'Peňažný denník (str.1+2)'!L83</f>
        <v>0</v>
      </c>
      <c r="M37" s="23">
        <f>SUM(M7:M36)+'Peňažný denník (str.1+2)'!M83</f>
        <v>0</v>
      </c>
      <c r="N37" s="23">
        <f>SUM(N7:N36)+'Peňažný denník (str.1+2)'!N83</f>
        <v>0</v>
      </c>
      <c r="O37" s="83">
        <f>SUM(O7:O36)+'Peňažný denník (str.1+2)'!O83</f>
        <v>0</v>
      </c>
      <c r="P37" s="26">
        <f>SUM(P7:P36)+'Peňažný denník (str.1+2)'!P83</f>
        <v>0</v>
      </c>
    </row>
    <row r="45" spans="1:16" x14ac:dyDescent="0.25">
      <c r="A45" s="28"/>
      <c r="B45" s="28"/>
    </row>
    <row r="47" spans="1:16" ht="52.5" customHeight="1" x14ac:dyDescent="0.25">
      <c r="A47" s="71" t="str">
        <f>A1</f>
        <v>AMAVET klub xyz</v>
      </c>
      <c r="B47" s="71"/>
      <c r="C47" s="71"/>
      <c r="D47" s="71"/>
      <c r="E47" s="71"/>
    </row>
    <row r="48" spans="1:16" ht="18" thickBot="1" x14ac:dyDescent="0.35">
      <c r="A48" s="13"/>
      <c r="B48" s="13"/>
      <c r="C48" s="14"/>
      <c r="D48" s="15" t="str">
        <f>'Peňažný denník (str.1+2)'!D2</f>
        <v>Peňažný denník rok 2024</v>
      </c>
      <c r="E48" s="15" t="s">
        <v>17</v>
      </c>
      <c r="F48" s="14"/>
      <c r="G48" s="2"/>
      <c r="H48" s="2"/>
      <c r="I48" s="2"/>
      <c r="J48" s="2"/>
    </row>
    <row r="49" spans="1:16" ht="15" customHeight="1" x14ac:dyDescent="0.25">
      <c r="A49" s="3"/>
      <c r="B49" s="4"/>
      <c r="C49" s="5"/>
      <c r="D49" s="6"/>
      <c r="E49" s="105" t="s">
        <v>9</v>
      </c>
      <c r="F49" s="118"/>
      <c r="G49" s="119"/>
      <c r="H49" s="105" t="s">
        <v>8</v>
      </c>
      <c r="I49" s="106"/>
      <c r="J49" s="107"/>
      <c r="K49" s="111" t="s">
        <v>11</v>
      </c>
      <c r="L49" s="111"/>
      <c r="M49" s="97" t="s">
        <v>12</v>
      </c>
      <c r="N49" s="98"/>
      <c r="O49" s="97" t="s">
        <v>13</v>
      </c>
      <c r="P49" s="98"/>
    </row>
    <row r="50" spans="1:16" ht="15" customHeight="1" x14ac:dyDescent="0.25">
      <c r="A50" s="7"/>
      <c r="B50" s="8"/>
      <c r="C50" s="9"/>
      <c r="D50" s="10"/>
      <c r="E50" s="120"/>
      <c r="F50" s="121"/>
      <c r="G50" s="122"/>
      <c r="H50" s="108"/>
      <c r="I50" s="109"/>
      <c r="J50" s="110"/>
      <c r="K50" s="112"/>
      <c r="L50" s="112"/>
      <c r="M50" s="99"/>
      <c r="N50" s="100"/>
      <c r="O50" s="99"/>
      <c r="P50" s="100"/>
    </row>
    <row r="51" spans="1:16" ht="12.75" customHeight="1" x14ac:dyDescent="0.25">
      <c r="A51" s="101" t="s">
        <v>21</v>
      </c>
      <c r="B51" s="102" t="s">
        <v>20</v>
      </c>
      <c r="C51" s="123" t="s">
        <v>0</v>
      </c>
      <c r="D51" s="125" t="s">
        <v>1</v>
      </c>
      <c r="E51" s="101" t="s">
        <v>2</v>
      </c>
      <c r="F51" s="102" t="s">
        <v>3</v>
      </c>
      <c r="G51" s="104" t="s">
        <v>4</v>
      </c>
      <c r="H51" s="93" t="s">
        <v>2</v>
      </c>
      <c r="I51" s="113" t="s">
        <v>5</v>
      </c>
      <c r="J51" s="95" t="s">
        <v>4</v>
      </c>
      <c r="K51" s="114" t="s">
        <v>2</v>
      </c>
      <c r="L51" s="116" t="s">
        <v>5</v>
      </c>
      <c r="M51" s="93" t="s">
        <v>2</v>
      </c>
      <c r="N51" s="95" t="s">
        <v>5</v>
      </c>
      <c r="O51" s="93" t="s">
        <v>2</v>
      </c>
      <c r="P51" s="95" t="s">
        <v>5</v>
      </c>
    </row>
    <row r="52" spans="1:16" ht="13.5" customHeight="1" thickBot="1" x14ac:dyDescent="0.3">
      <c r="A52" s="94"/>
      <c r="B52" s="103"/>
      <c r="C52" s="124"/>
      <c r="D52" s="117"/>
      <c r="E52" s="94"/>
      <c r="F52" s="103"/>
      <c r="G52" s="96"/>
      <c r="H52" s="94"/>
      <c r="I52" s="103"/>
      <c r="J52" s="96"/>
      <c r="K52" s="115"/>
      <c r="L52" s="117"/>
      <c r="M52" s="94"/>
      <c r="N52" s="96"/>
      <c r="O52" s="94"/>
      <c r="P52" s="96"/>
    </row>
    <row r="53" spans="1:16" ht="15" x14ac:dyDescent="0.25">
      <c r="A53" s="3">
        <v>91</v>
      </c>
      <c r="B53" s="92"/>
      <c r="C53" s="72"/>
      <c r="D53" s="73"/>
      <c r="E53" s="74"/>
      <c r="F53" s="75"/>
      <c r="G53" s="76">
        <f>G36+E53-F53</f>
        <v>0</v>
      </c>
      <c r="H53" s="77"/>
      <c r="I53" s="78"/>
      <c r="J53" s="79">
        <f>J36+H53-I53</f>
        <v>0</v>
      </c>
      <c r="K53" s="80"/>
      <c r="L53" s="81"/>
      <c r="M53" s="77"/>
      <c r="N53" s="82"/>
      <c r="O53" s="77"/>
      <c r="P53" s="82"/>
    </row>
    <row r="54" spans="1:16" ht="15" x14ac:dyDescent="0.25">
      <c r="A54" s="12">
        <v>92</v>
      </c>
      <c r="B54" s="30"/>
      <c r="C54" s="31"/>
      <c r="D54" s="32"/>
      <c r="E54" s="33"/>
      <c r="F54" s="34"/>
      <c r="G54" s="25">
        <f t="shared" ref="G54:G82" si="2">G53+E54-F54</f>
        <v>0</v>
      </c>
      <c r="H54" s="50"/>
      <c r="I54" s="61"/>
      <c r="J54" s="24">
        <f t="shared" ref="J54:J82" si="3">J53+H54-I54</f>
        <v>0</v>
      </c>
      <c r="K54" s="52"/>
      <c r="L54" s="53"/>
      <c r="M54" s="38"/>
      <c r="N54" s="54"/>
      <c r="O54" s="38"/>
      <c r="P54" s="54"/>
    </row>
    <row r="55" spans="1:16" ht="15" x14ac:dyDescent="0.25">
      <c r="A55" s="12">
        <v>93</v>
      </c>
      <c r="B55" s="30"/>
      <c r="C55" s="31"/>
      <c r="D55" s="32"/>
      <c r="E55" s="33"/>
      <c r="F55" s="34"/>
      <c r="G55" s="25">
        <f t="shared" si="2"/>
        <v>0</v>
      </c>
      <c r="H55" s="50"/>
      <c r="I55" s="61"/>
      <c r="J55" s="24">
        <f t="shared" si="3"/>
        <v>0</v>
      </c>
      <c r="K55" s="52"/>
      <c r="L55" s="55"/>
      <c r="M55" s="38"/>
      <c r="N55" s="56"/>
      <c r="O55" s="38"/>
      <c r="P55" s="56"/>
    </row>
    <row r="56" spans="1:16" ht="15" x14ac:dyDescent="0.25">
      <c r="A56" s="12">
        <v>94</v>
      </c>
      <c r="B56" s="30"/>
      <c r="C56" s="31"/>
      <c r="D56" s="32"/>
      <c r="E56" s="33"/>
      <c r="F56" s="34"/>
      <c r="G56" s="25">
        <f t="shared" si="2"/>
        <v>0</v>
      </c>
      <c r="H56" s="50"/>
      <c r="I56" s="61"/>
      <c r="J56" s="24">
        <f t="shared" si="3"/>
        <v>0</v>
      </c>
      <c r="K56" s="52"/>
      <c r="L56" s="53"/>
      <c r="M56" s="38"/>
      <c r="N56" s="54"/>
      <c r="O56" s="38"/>
      <c r="P56" s="54"/>
    </row>
    <row r="57" spans="1:16" ht="15" x14ac:dyDescent="0.25">
      <c r="A57" s="12">
        <v>95</v>
      </c>
      <c r="B57" s="30"/>
      <c r="C57" s="31"/>
      <c r="D57" s="32"/>
      <c r="E57" s="33"/>
      <c r="F57" s="34"/>
      <c r="G57" s="25">
        <f t="shared" si="2"/>
        <v>0</v>
      </c>
      <c r="H57" s="50"/>
      <c r="I57" s="61"/>
      <c r="J57" s="24">
        <f t="shared" si="3"/>
        <v>0</v>
      </c>
      <c r="K57" s="52"/>
      <c r="L57" s="53"/>
      <c r="M57" s="38"/>
      <c r="N57" s="54"/>
      <c r="O57" s="38"/>
      <c r="P57" s="54"/>
    </row>
    <row r="58" spans="1:16" ht="15" x14ac:dyDescent="0.25">
      <c r="A58" s="12">
        <v>96</v>
      </c>
      <c r="B58" s="35"/>
      <c r="C58" s="36"/>
      <c r="D58" s="37"/>
      <c r="E58" s="38"/>
      <c r="F58" s="39"/>
      <c r="G58" s="25">
        <f t="shared" si="2"/>
        <v>0</v>
      </c>
      <c r="H58" s="38"/>
      <c r="I58" s="39"/>
      <c r="J58" s="24">
        <f t="shared" si="3"/>
        <v>0</v>
      </c>
      <c r="K58" s="52"/>
      <c r="L58" s="53"/>
      <c r="M58" s="38"/>
      <c r="N58" s="54"/>
      <c r="O58" s="38"/>
      <c r="P58" s="54"/>
    </row>
    <row r="59" spans="1:16" ht="15.6" x14ac:dyDescent="0.3">
      <c r="A59" s="12">
        <v>97</v>
      </c>
      <c r="B59" s="35"/>
      <c r="C59" s="36"/>
      <c r="D59" s="63"/>
      <c r="E59" s="38"/>
      <c r="F59" s="39"/>
      <c r="G59" s="25">
        <f t="shared" si="2"/>
        <v>0</v>
      </c>
      <c r="H59" s="38"/>
      <c r="I59" s="39"/>
      <c r="J59" s="24">
        <f t="shared" si="3"/>
        <v>0</v>
      </c>
      <c r="K59" s="52"/>
      <c r="L59" s="53"/>
      <c r="M59" s="38"/>
      <c r="N59" s="54"/>
      <c r="O59" s="38"/>
      <c r="P59" s="54"/>
    </row>
    <row r="60" spans="1:16" ht="15" x14ac:dyDescent="0.25">
      <c r="A60" s="12">
        <v>98</v>
      </c>
      <c r="B60" s="41"/>
      <c r="C60" s="36"/>
      <c r="D60" s="42"/>
      <c r="E60" s="38"/>
      <c r="F60" s="39"/>
      <c r="G60" s="25">
        <f t="shared" si="2"/>
        <v>0</v>
      </c>
      <c r="H60" s="38"/>
      <c r="I60" s="39"/>
      <c r="J60" s="24">
        <f t="shared" si="3"/>
        <v>0</v>
      </c>
      <c r="K60" s="52"/>
      <c r="L60" s="53"/>
      <c r="M60" s="38"/>
      <c r="N60" s="54"/>
      <c r="O60" s="38"/>
      <c r="P60" s="54"/>
    </row>
    <row r="61" spans="1:16" ht="15" x14ac:dyDescent="0.25">
      <c r="A61" s="12">
        <v>99</v>
      </c>
      <c r="B61" s="41"/>
      <c r="C61" s="36"/>
      <c r="D61" s="42"/>
      <c r="E61" s="38"/>
      <c r="F61" s="39"/>
      <c r="G61" s="25">
        <f t="shared" si="2"/>
        <v>0</v>
      </c>
      <c r="H61" s="38"/>
      <c r="I61" s="39"/>
      <c r="J61" s="24">
        <f t="shared" si="3"/>
        <v>0</v>
      </c>
      <c r="K61" s="52"/>
      <c r="L61" s="53"/>
      <c r="M61" s="38"/>
      <c r="N61" s="54"/>
      <c r="O61" s="38"/>
      <c r="P61" s="54"/>
    </row>
    <row r="62" spans="1:16" ht="15" x14ac:dyDescent="0.25">
      <c r="A62" s="12">
        <v>100</v>
      </c>
      <c r="B62" s="35"/>
      <c r="C62" s="36"/>
      <c r="D62" s="43"/>
      <c r="E62" s="38"/>
      <c r="F62" s="39"/>
      <c r="G62" s="25">
        <f t="shared" si="2"/>
        <v>0</v>
      </c>
      <c r="H62" s="38"/>
      <c r="I62" s="39"/>
      <c r="J62" s="24">
        <f t="shared" si="3"/>
        <v>0</v>
      </c>
      <c r="K62" s="52"/>
      <c r="L62" s="53"/>
      <c r="M62" s="38"/>
      <c r="N62" s="54"/>
      <c r="O62" s="38"/>
      <c r="P62" s="54"/>
    </row>
    <row r="63" spans="1:16" ht="15" x14ac:dyDescent="0.25">
      <c r="A63" s="12">
        <v>101</v>
      </c>
      <c r="B63" s="35"/>
      <c r="C63" s="36"/>
      <c r="D63" s="43"/>
      <c r="E63" s="38"/>
      <c r="F63" s="39"/>
      <c r="G63" s="25">
        <f t="shared" si="2"/>
        <v>0</v>
      </c>
      <c r="H63" s="38"/>
      <c r="I63" s="39"/>
      <c r="J63" s="24">
        <f t="shared" si="3"/>
        <v>0</v>
      </c>
      <c r="K63" s="52"/>
      <c r="L63" s="53"/>
      <c r="M63" s="38"/>
      <c r="N63" s="54"/>
      <c r="O63" s="38"/>
      <c r="P63" s="54"/>
    </row>
    <row r="64" spans="1:16" ht="15" x14ac:dyDescent="0.25">
      <c r="A64" s="12">
        <v>102</v>
      </c>
      <c r="B64" s="35"/>
      <c r="C64" s="36"/>
      <c r="D64" s="43"/>
      <c r="E64" s="38"/>
      <c r="F64" s="39"/>
      <c r="G64" s="25">
        <f t="shared" si="2"/>
        <v>0</v>
      </c>
      <c r="H64" s="38"/>
      <c r="I64" s="39"/>
      <c r="J64" s="24">
        <f t="shared" si="3"/>
        <v>0</v>
      </c>
      <c r="K64" s="52"/>
      <c r="L64" s="53"/>
      <c r="M64" s="38"/>
      <c r="N64" s="54"/>
      <c r="O64" s="38"/>
      <c r="P64" s="54"/>
    </row>
    <row r="65" spans="1:16" ht="15" x14ac:dyDescent="0.25">
      <c r="A65" s="12">
        <v>103</v>
      </c>
      <c r="B65" s="35"/>
      <c r="C65" s="36"/>
      <c r="D65" s="43"/>
      <c r="E65" s="38"/>
      <c r="F65" s="39"/>
      <c r="G65" s="25">
        <f t="shared" si="2"/>
        <v>0</v>
      </c>
      <c r="H65" s="38"/>
      <c r="I65" s="39"/>
      <c r="J65" s="24">
        <f t="shared" si="3"/>
        <v>0</v>
      </c>
      <c r="K65" s="52"/>
      <c r="L65" s="53"/>
      <c r="M65" s="38"/>
      <c r="N65" s="54"/>
      <c r="O65" s="38"/>
      <c r="P65" s="54"/>
    </row>
    <row r="66" spans="1:16" ht="15" x14ac:dyDescent="0.25">
      <c r="A66" s="12">
        <v>104</v>
      </c>
      <c r="B66" s="44"/>
      <c r="C66" s="45"/>
      <c r="D66" s="43"/>
      <c r="E66" s="38"/>
      <c r="F66" s="39"/>
      <c r="G66" s="25">
        <f t="shared" si="2"/>
        <v>0</v>
      </c>
      <c r="H66" s="38"/>
      <c r="I66" s="39"/>
      <c r="J66" s="24">
        <f t="shared" si="3"/>
        <v>0</v>
      </c>
      <c r="K66" s="52"/>
      <c r="L66" s="53"/>
      <c r="M66" s="38"/>
      <c r="N66" s="54"/>
      <c r="O66" s="38"/>
      <c r="P66" s="54"/>
    </row>
    <row r="67" spans="1:16" ht="15" x14ac:dyDescent="0.25">
      <c r="A67" s="12">
        <v>105</v>
      </c>
      <c r="B67" s="44"/>
      <c r="C67" s="45"/>
      <c r="D67" s="43"/>
      <c r="E67" s="38"/>
      <c r="F67" s="39"/>
      <c r="G67" s="25">
        <f t="shared" si="2"/>
        <v>0</v>
      </c>
      <c r="H67" s="38"/>
      <c r="I67" s="39"/>
      <c r="J67" s="24">
        <f t="shared" si="3"/>
        <v>0</v>
      </c>
      <c r="K67" s="52"/>
      <c r="L67" s="53"/>
      <c r="M67" s="38"/>
      <c r="N67" s="54"/>
      <c r="O67" s="38"/>
      <c r="P67" s="54"/>
    </row>
    <row r="68" spans="1:16" ht="15" x14ac:dyDescent="0.25">
      <c r="A68" s="12">
        <v>106</v>
      </c>
      <c r="B68" s="44"/>
      <c r="C68" s="45"/>
      <c r="D68" s="42"/>
      <c r="E68" s="46"/>
      <c r="F68" s="47"/>
      <c r="G68" s="25">
        <f t="shared" si="2"/>
        <v>0</v>
      </c>
      <c r="H68" s="38"/>
      <c r="I68" s="39"/>
      <c r="J68" s="24">
        <f t="shared" si="3"/>
        <v>0</v>
      </c>
      <c r="K68" s="52"/>
      <c r="L68" s="53"/>
      <c r="M68" s="38"/>
      <c r="N68" s="54"/>
      <c r="O68" s="38"/>
      <c r="P68" s="54"/>
    </row>
    <row r="69" spans="1:16" ht="15" x14ac:dyDescent="0.25">
      <c r="A69" s="12">
        <v>107</v>
      </c>
      <c r="B69" s="44"/>
      <c r="C69" s="45"/>
      <c r="D69" s="43"/>
      <c r="E69" s="38"/>
      <c r="F69" s="39"/>
      <c r="G69" s="25">
        <f t="shared" si="2"/>
        <v>0</v>
      </c>
      <c r="H69" s="38"/>
      <c r="I69" s="39"/>
      <c r="J69" s="24">
        <f t="shared" si="3"/>
        <v>0</v>
      </c>
      <c r="K69" s="52"/>
      <c r="L69" s="53"/>
      <c r="M69" s="38"/>
      <c r="N69" s="54"/>
      <c r="O69" s="38"/>
      <c r="P69" s="54"/>
    </row>
    <row r="70" spans="1:16" ht="15" x14ac:dyDescent="0.25">
      <c r="A70" s="12">
        <v>108</v>
      </c>
      <c r="B70" s="44"/>
      <c r="C70" s="45"/>
      <c r="D70" s="43"/>
      <c r="E70" s="38"/>
      <c r="F70" s="39"/>
      <c r="G70" s="25">
        <f t="shared" si="2"/>
        <v>0</v>
      </c>
      <c r="H70" s="38"/>
      <c r="I70" s="39"/>
      <c r="J70" s="24">
        <f t="shared" si="3"/>
        <v>0</v>
      </c>
      <c r="K70" s="52"/>
      <c r="L70" s="53"/>
      <c r="M70" s="38"/>
      <c r="N70" s="54"/>
      <c r="O70" s="38"/>
      <c r="P70" s="54"/>
    </row>
    <row r="71" spans="1:16" ht="15" x14ac:dyDescent="0.25">
      <c r="A71" s="12">
        <v>109</v>
      </c>
      <c r="B71" s="44"/>
      <c r="C71" s="45"/>
      <c r="D71" s="43"/>
      <c r="E71" s="38"/>
      <c r="F71" s="39"/>
      <c r="G71" s="25">
        <f t="shared" si="2"/>
        <v>0</v>
      </c>
      <c r="H71" s="38"/>
      <c r="I71" s="39"/>
      <c r="J71" s="24">
        <f t="shared" si="3"/>
        <v>0</v>
      </c>
      <c r="K71" s="52"/>
      <c r="L71" s="53"/>
      <c r="M71" s="38"/>
      <c r="N71" s="54"/>
      <c r="O71" s="38"/>
      <c r="P71" s="54"/>
    </row>
    <row r="72" spans="1:16" ht="15" x14ac:dyDescent="0.25">
      <c r="A72" s="12">
        <v>110</v>
      </c>
      <c r="B72" s="35"/>
      <c r="C72" s="36"/>
      <c r="D72" s="43"/>
      <c r="E72" s="38"/>
      <c r="F72" s="39"/>
      <c r="G72" s="25">
        <f t="shared" si="2"/>
        <v>0</v>
      </c>
      <c r="H72" s="38"/>
      <c r="I72" s="39"/>
      <c r="J72" s="24">
        <f t="shared" si="3"/>
        <v>0</v>
      </c>
      <c r="K72" s="52"/>
      <c r="L72" s="53"/>
      <c r="M72" s="38"/>
      <c r="N72" s="54"/>
      <c r="O72" s="38"/>
      <c r="P72" s="54"/>
    </row>
    <row r="73" spans="1:16" ht="15" x14ac:dyDescent="0.25">
      <c r="A73" s="12">
        <v>111</v>
      </c>
      <c r="B73" s="35"/>
      <c r="C73" s="36"/>
      <c r="D73" s="43"/>
      <c r="E73" s="38"/>
      <c r="F73" s="39"/>
      <c r="G73" s="25">
        <f t="shared" si="2"/>
        <v>0</v>
      </c>
      <c r="H73" s="38"/>
      <c r="I73" s="39"/>
      <c r="J73" s="24">
        <f t="shared" si="3"/>
        <v>0</v>
      </c>
      <c r="K73" s="52"/>
      <c r="L73" s="53"/>
      <c r="M73" s="38"/>
      <c r="N73" s="54"/>
      <c r="O73" s="38"/>
      <c r="P73" s="54"/>
    </row>
    <row r="74" spans="1:16" ht="15" x14ac:dyDescent="0.25">
      <c r="A74" s="12">
        <v>112</v>
      </c>
      <c r="B74" s="35"/>
      <c r="C74" s="36"/>
      <c r="D74" s="43"/>
      <c r="E74" s="38"/>
      <c r="F74" s="39"/>
      <c r="G74" s="25">
        <f t="shared" si="2"/>
        <v>0</v>
      </c>
      <c r="H74" s="38"/>
      <c r="I74" s="39"/>
      <c r="J74" s="24">
        <f t="shared" si="3"/>
        <v>0</v>
      </c>
      <c r="K74" s="52"/>
      <c r="L74" s="53"/>
      <c r="M74" s="38"/>
      <c r="N74" s="54"/>
      <c r="O74" s="38"/>
      <c r="P74" s="54"/>
    </row>
    <row r="75" spans="1:16" ht="15" x14ac:dyDescent="0.25">
      <c r="A75" s="12">
        <v>113</v>
      </c>
      <c r="B75" s="35"/>
      <c r="C75" s="36"/>
      <c r="D75" s="43"/>
      <c r="E75" s="38"/>
      <c r="F75" s="39"/>
      <c r="G75" s="25">
        <f t="shared" si="2"/>
        <v>0</v>
      </c>
      <c r="H75" s="38"/>
      <c r="I75" s="39"/>
      <c r="J75" s="24">
        <f t="shared" si="3"/>
        <v>0</v>
      </c>
      <c r="K75" s="52"/>
      <c r="L75" s="53"/>
      <c r="M75" s="38"/>
      <c r="N75" s="54"/>
      <c r="O75" s="38"/>
      <c r="P75" s="54"/>
    </row>
    <row r="76" spans="1:16" ht="15" x14ac:dyDescent="0.25">
      <c r="A76" s="12">
        <v>114</v>
      </c>
      <c r="B76" s="44"/>
      <c r="C76" s="45"/>
      <c r="D76" s="43"/>
      <c r="E76" s="38"/>
      <c r="F76" s="39"/>
      <c r="G76" s="25">
        <f t="shared" si="2"/>
        <v>0</v>
      </c>
      <c r="H76" s="38"/>
      <c r="I76" s="39"/>
      <c r="J76" s="24">
        <f t="shared" si="3"/>
        <v>0</v>
      </c>
      <c r="K76" s="52"/>
      <c r="L76" s="53"/>
      <c r="M76" s="38"/>
      <c r="N76" s="54"/>
      <c r="O76" s="38"/>
      <c r="P76" s="54"/>
    </row>
    <row r="77" spans="1:16" ht="15" x14ac:dyDescent="0.25">
      <c r="A77" s="12">
        <v>115</v>
      </c>
      <c r="B77" s="44"/>
      <c r="C77" s="45"/>
      <c r="D77" s="43"/>
      <c r="E77" s="38"/>
      <c r="F77" s="39"/>
      <c r="G77" s="25">
        <f t="shared" si="2"/>
        <v>0</v>
      </c>
      <c r="H77" s="38"/>
      <c r="I77" s="39"/>
      <c r="J77" s="24">
        <f t="shared" si="3"/>
        <v>0</v>
      </c>
      <c r="K77" s="52"/>
      <c r="L77" s="53"/>
      <c r="M77" s="38"/>
      <c r="N77" s="54"/>
      <c r="O77" s="38"/>
      <c r="P77" s="54"/>
    </row>
    <row r="78" spans="1:16" ht="15" x14ac:dyDescent="0.25">
      <c r="A78" s="12">
        <v>116</v>
      </c>
      <c r="B78" s="44"/>
      <c r="C78" s="45"/>
      <c r="D78" s="42"/>
      <c r="E78" s="46"/>
      <c r="F78" s="47"/>
      <c r="G78" s="25">
        <f t="shared" si="2"/>
        <v>0</v>
      </c>
      <c r="H78" s="38"/>
      <c r="I78" s="39"/>
      <c r="J78" s="24">
        <f t="shared" si="3"/>
        <v>0</v>
      </c>
      <c r="K78" s="52"/>
      <c r="L78" s="53"/>
      <c r="M78" s="38"/>
      <c r="N78" s="54"/>
      <c r="O78" s="38"/>
      <c r="P78" s="54"/>
    </row>
    <row r="79" spans="1:16" ht="15" x14ac:dyDescent="0.25">
      <c r="A79" s="12">
        <v>117</v>
      </c>
      <c r="B79" s="44"/>
      <c r="C79" s="45"/>
      <c r="D79" s="43"/>
      <c r="E79" s="38"/>
      <c r="F79" s="39"/>
      <c r="G79" s="25">
        <f t="shared" si="2"/>
        <v>0</v>
      </c>
      <c r="H79" s="38"/>
      <c r="I79" s="39"/>
      <c r="J79" s="24">
        <f t="shared" si="3"/>
        <v>0</v>
      </c>
      <c r="K79" s="52"/>
      <c r="L79" s="53"/>
      <c r="M79" s="38"/>
      <c r="N79" s="54"/>
      <c r="O79" s="38"/>
      <c r="P79" s="54"/>
    </row>
    <row r="80" spans="1:16" ht="15" x14ac:dyDescent="0.25">
      <c r="A80" s="12">
        <v>118</v>
      </c>
      <c r="B80" s="44"/>
      <c r="C80" s="45"/>
      <c r="D80" s="43"/>
      <c r="E80" s="38"/>
      <c r="F80" s="39"/>
      <c r="G80" s="25">
        <f t="shared" si="2"/>
        <v>0</v>
      </c>
      <c r="H80" s="38"/>
      <c r="I80" s="39"/>
      <c r="J80" s="24">
        <f t="shared" si="3"/>
        <v>0</v>
      </c>
      <c r="K80" s="52"/>
      <c r="L80" s="53"/>
      <c r="M80" s="38"/>
      <c r="N80" s="54"/>
      <c r="O80" s="38"/>
      <c r="P80" s="54"/>
    </row>
    <row r="81" spans="1:16" ht="15" x14ac:dyDescent="0.25">
      <c r="A81" s="12">
        <v>119</v>
      </c>
      <c r="B81" s="44"/>
      <c r="C81" s="45"/>
      <c r="D81" s="43"/>
      <c r="E81" s="38"/>
      <c r="F81" s="39"/>
      <c r="G81" s="25">
        <f t="shared" si="2"/>
        <v>0</v>
      </c>
      <c r="H81" s="38"/>
      <c r="I81" s="39"/>
      <c r="J81" s="24">
        <f t="shared" si="3"/>
        <v>0</v>
      </c>
      <c r="K81" s="52"/>
      <c r="L81" s="53"/>
      <c r="M81" s="38"/>
      <c r="N81" s="54"/>
      <c r="O81" s="38"/>
      <c r="P81" s="54"/>
    </row>
    <row r="82" spans="1:16" ht="15.6" thickBot="1" x14ac:dyDescent="0.3">
      <c r="A82" s="12">
        <v>120</v>
      </c>
      <c r="B82" s="66"/>
      <c r="C82" s="64"/>
      <c r="D82" s="65"/>
      <c r="E82" s="59"/>
      <c r="F82" s="62"/>
      <c r="G82" s="25">
        <f t="shared" si="2"/>
        <v>0</v>
      </c>
      <c r="H82" s="59"/>
      <c r="I82" s="62"/>
      <c r="J82" s="24">
        <f t="shared" si="3"/>
        <v>0</v>
      </c>
      <c r="K82" s="57"/>
      <c r="L82" s="58"/>
      <c r="M82" s="59"/>
      <c r="N82" s="60"/>
      <c r="O82" s="59"/>
      <c r="P82" s="60"/>
    </row>
    <row r="83" spans="1:16" ht="16.2" thickBot="1" x14ac:dyDescent="0.35">
      <c r="A83" s="18"/>
      <c r="B83" s="19"/>
      <c r="C83" s="20"/>
      <c r="D83" s="21" t="s">
        <v>10</v>
      </c>
      <c r="E83" s="83">
        <f>SUM(E53:E82)+E37</f>
        <v>0</v>
      </c>
      <c r="F83" s="84">
        <f>SUM(F53:F82)+F37</f>
        <v>0</v>
      </c>
      <c r="G83" s="26">
        <f>'Peňažný denník (str.1+2)'!G7+E83-F83</f>
        <v>0</v>
      </c>
      <c r="H83" s="83">
        <f>SUM(H53:H82)+H37</f>
        <v>0</v>
      </c>
      <c r="I83" s="84">
        <f>SUM(I53:I82)+I37</f>
        <v>0</v>
      </c>
      <c r="J83" s="26">
        <f>'Peňažný denník (str.1+2)'!J7+H83-I83</f>
        <v>0</v>
      </c>
      <c r="K83" s="83">
        <f t="shared" ref="K83:P83" si="4">SUM(K53:K82)+K37</f>
        <v>0</v>
      </c>
      <c r="L83" s="84">
        <f t="shared" si="4"/>
        <v>0</v>
      </c>
      <c r="M83" s="83">
        <f t="shared" si="4"/>
        <v>0</v>
      </c>
      <c r="N83" s="84">
        <f t="shared" si="4"/>
        <v>0</v>
      </c>
      <c r="O83" s="83">
        <f t="shared" si="4"/>
        <v>0</v>
      </c>
      <c r="P83" s="26">
        <f t="shared" si="4"/>
        <v>0</v>
      </c>
    </row>
  </sheetData>
  <sheetProtection algorithmName="SHA-512" hashValue="hHl7Q0785fbIwd6kCmae1COuKfVWgVKTz254uRa6a4P1NbtbzS03qgqhM7tgQtlc/O3HLTOsZu5D8dGLUik8uA==" saltValue="NjhKAg6vhoz3QyqFo6RivA==" spinCount="100000" sheet="1" objects="1" scenarios="1"/>
  <protectedRanges>
    <protectedRange algorithmName="SHA-512" hashValue="KlmAFQubqG1nZKQQHlqoZM7gDHicb2NpsBxe/z0g3Ct66t3PFIjaXP3Sl5nXUjVfhlfS8ejgZj4tibqAzJ6rCg==" saltValue="2CQZiH1WCzSLUgByOGOjAQ==" spinCount="100000" sqref="B8:F23 B7:D7" name="Rozsah1"/>
  </protectedRanges>
  <mergeCells count="42">
    <mergeCell ref="O51:O52"/>
    <mergeCell ref="P51:P52"/>
    <mergeCell ref="G51:G52"/>
    <mergeCell ref="H51:H52"/>
    <mergeCell ref="I51:I52"/>
    <mergeCell ref="J51:J52"/>
    <mergeCell ref="K51:K52"/>
    <mergeCell ref="L51:L52"/>
    <mergeCell ref="M51:M52"/>
    <mergeCell ref="N51:N52"/>
    <mergeCell ref="L5:L6"/>
    <mergeCell ref="F5:F6"/>
    <mergeCell ref="A51:A52"/>
    <mergeCell ref="B51:B52"/>
    <mergeCell ref="C51:C52"/>
    <mergeCell ref="D51:D52"/>
    <mergeCell ref="E51:E52"/>
    <mergeCell ref="G5:G6"/>
    <mergeCell ref="H5:H6"/>
    <mergeCell ref="I5:I6"/>
    <mergeCell ref="J5:J6"/>
    <mergeCell ref="K5:K6"/>
    <mergeCell ref="E49:G50"/>
    <mergeCell ref="H49:J50"/>
    <mergeCell ref="K49:L50"/>
    <mergeCell ref="F51:F52"/>
    <mergeCell ref="M5:M6"/>
    <mergeCell ref="N5:N6"/>
    <mergeCell ref="O5:O6"/>
    <mergeCell ref="P5:P6"/>
    <mergeCell ref="O49:P50"/>
    <mergeCell ref="M49:N50"/>
    <mergeCell ref="A5:A6"/>
    <mergeCell ref="B5:B6"/>
    <mergeCell ref="C5:C6"/>
    <mergeCell ref="D5:D6"/>
    <mergeCell ref="E5:E6"/>
    <mergeCell ref="O3:P4"/>
    <mergeCell ref="E3:G4"/>
    <mergeCell ref="H3:J4"/>
    <mergeCell ref="K3:L4"/>
    <mergeCell ref="M3:N4"/>
  </mergeCells>
  <pageMargins left="0" right="0" top="0.74803149606299213" bottom="0.74803149606299213" header="0.31496062992125984" footer="0.31496062992125984"/>
  <pageSetup paperSize="9" scale="6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3"/>
  <sheetViews>
    <sheetView zoomScale="70" zoomScaleNormal="70" workbookViewId="0">
      <selection activeCell="G10" sqref="G10"/>
    </sheetView>
  </sheetViews>
  <sheetFormatPr defaultRowHeight="13.2" x14ac:dyDescent="0.25"/>
  <cols>
    <col min="1" max="1" width="8.6640625" style="1" customWidth="1"/>
    <col min="2" max="2" width="12.109375" style="1" customWidth="1"/>
    <col min="3" max="3" width="10.5546875" customWidth="1"/>
    <col min="4" max="4" width="50.109375" customWidth="1"/>
    <col min="5" max="6" width="11.6640625" bestFit="1" customWidth="1"/>
    <col min="7" max="7" width="12.44140625" bestFit="1" customWidth="1"/>
    <col min="8" max="9" width="10.6640625" customWidth="1"/>
    <col min="10" max="10" width="12.44140625" bestFit="1" customWidth="1"/>
    <col min="11" max="12" width="10.6640625" customWidth="1"/>
    <col min="13" max="14" width="11.6640625" bestFit="1" customWidth="1"/>
    <col min="15" max="15" width="11.5546875" customWidth="1"/>
    <col min="16" max="16" width="11.109375" customWidth="1"/>
    <col min="17" max="17" width="7.109375" bestFit="1" customWidth="1"/>
    <col min="18" max="18" width="5.6640625" customWidth="1"/>
  </cols>
  <sheetData>
    <row r="1" spans="1:18" ht="52.5" customHeight="1" x14ac:dyDescent="0.25">
      <c r="A1" s="70" t="str">
        <f>'Peňažný denník (str.1+2)'!A1:E1</f>
        <v>AMAVET klub xyz</v>
      </c>
      <c r="B1" s="70"/>
      <c r="C1" s="70"/>
      <c r="D1" s="70"/>
      <c r="E1" s="70"/>
    </row>
    <row r="2" spans="1:18" ht="18" thickBot="1" x14ac:dyDescent="0.35">
      <c r="A2" s="13"/>
      <c r="B2" s="13"/>
      <c r="C2" s="14"/>
      <c r="D2" s="15" t="str">
        <f>'Peňažný denník (str.1+2)'!D2</f>
        <v>Peňažný denník rok 2024</v>
      </c>
      <c r="E2" s="15" t="s">
        <v>18</v>
      </c>
      <c r="F2" s="14"/>
      <c r="G2" s="2"/>
      <c r="H2" s="2"/>
      <c r="I2" s="2"/>
      <c r="J2" s="2"/>
    </row>
    <row r="3" spans="1:18" ht="15.75" customHeight="1" x14ac:dyDescent="0.25">
      <c r="A3" s="3"/>
      <c r="B3" s="4"/>
      <c r="C3" s="5"/>
      <c r="D3" s="6"/>
      <c r="E3" s="105" t="s">
        <v>9</v>
      </c>
      <c r="F3" s="118"/>
      <c r="G3" s="119"/>
      <c r="H3" s="105" t="s">
        <v>8</v>
      </c>
      <c r="I3" s="106"/>
      <c r="J3" s="107"/>
      <c r="K3" s="111" t="s">
        <v>11</v>
      </c>
      <c r="L3" s="111"/>
      <c r="M3" s="97" t="s">
        <v>12</v>
      </c>
      <c r="N3" s="98"/>
      <c r="O3" s="97" t="s">
        <v>13</v>
      </c>
      <c r="P3" s="98"/>
    </row>
    <row r="4" spans="1:18" ht="15.75" customHeight="1" x14ac:dyDescent="0.25">
      <c r="A4" s="7"/>
      <c r="B4" s="8"/>
      <c r="C4" s="9"/>
      <c r="D4" s="10"/>
      <c r="E4" s="120"/>
      <c r="F4" s="121"/>
      <c r="G4" s="122"/>
      <c r="H4" s="108"/>
      <c r="I4" s="109"/>
      <c r="J4" s="110"/>
      <c r="K4" s="112"/>
      <c r="L4" s="112"/>
      <c r="M4" s="99"/>
      <c r="N4" s="100"/>
      <c r="O4" s="99"/>
      <c r="P4" s="100"/>
      <c r="Q4" s="1"/>
      <c r="R4" s="1"/>
    </row>
    <row r="5" spans="1:18" ht="12.75" customHeight="1" x14ac:dyDescent="0.25">
      <c r="A5" s="101" t="s">
        <v>21</v>
      </c>
      <c r="B5" s="102" t="s">
        <v>20</v>
      </c>
      <c r="C5" s="123" t="s">
        <v>0</v>
      </c>
      <c r="D5" s="125" t="s">
        <v>1</v>
      </c>
      <c r="E5" s="101" t="s">
        <v>2</v>
      </c>
      <c r="F5" s="102" t="s">
        <v>3</v>
      </c>
      <c r="G5" s="104" t="s">
        <v>4</v>
      </c>
      <c r="H5" s="93" t="s">
        <v>2</v>
      </c>
      <c r="I5" s="113" t="s">
        <v>5</v>
      </c>
      <c r="J5" s="95" t="s">
        <v>4</v>
      </c>
      <c r="K5" s="114" t="s">
        <v>2</v>
      </c>
      <c r="L5" s="116" t="s">
        <v>5</v>
      </c>
      <c r="M5" s="93" t="s">
        <v>2</v>
      </c>
      <c r="N5" s="95" t="s">
        <v>5</v>
      </c>
      <c r="O5" s="93" t="s">
        <v>2</v>
      </c>
      <c r="P5" s="95" t="s">
        <v>5</v>
      </c>
      <c r="Q5" s="29"/>
      <c r="R5" s="29"/>
    </row>
    <row r="6" spans="1:18" ht="13.5" customHeight="1" thickBot="1" x14ac:dyDescent="0.3">
      <c r="A6" s="94"/>
      <c r="B6" s="103"/>
      <c r="C6" s="124"/>
      <c r="D6" s="117"/>
      <c r="E6" s="94"/>
      <c r="F6" s="103"/>
      <c r="G6" s="96"/>
      <c r="H6" s="94"/>
      <c r="I6" s="103"/>
      <c r="J6" s="96"/>
      <c r="K6" s="115"/>
      <c r="L6" s="117"/>
      <c r="M6" s="94"/>
      <c r="N6" s="96"/>
      <c r="O6" s="94"/>
      <c r="P6" s="96"/>
      <c r="Q6" s="29"/>
      <c r="R6" s="29"/>
    </row>
    <row r="7" spans="1:18" ht="15" x14ac:dyDescent="0.25">
      <c r="A7" s="12">
        <v>121</v>
      </c>
      <c r="B7" s="30"/>
      <c r="C7" s="31"/>
      <c r="D7" s="32"/>
      <c r="E7" s="77"/>
      <c r="F7" s="78"/>
      <c r="G7" s="76">
        <f>'Peňažný denník (str.3+4)'!G83+E7-F7</f>
        <v>0</v>
      </c>
      <c r="H7" s="61"/>
      <c r="I7" s="61"/>
      <c r="J7" s="24">
        <f>'Peňažný denník (str.3+4)'!J83+H7-I7</f>
        <v>0</v>
      </c>
      <c r="K7" s="48"/>
      <c r="L7" s="49"/>
      <c r="M7" s="50"/>
      <c r="N7" s="51"/>
      <c r="O7" s="50"/>
      <c r="P7" s="51"/>
    </row>
    <row r="8" spans="1:18" ht="15" x14ac:dyDescent="0.25">
      <c r="A8" s="12">
        <v>122</v>
      </c>
      <c r="B8" s="30"/>
      <c r="C8" s="31"/>
      <c r="D8" s="32"/>
      <c r="E8" s="33"/>
      <c r="F8" s="34"/>
      <c r="G8" s="25">
        <f t="shared" ref="G8:G36" si="0">G7+E8-F8</f>
        <v>0</v>
      </c>
      <c r="H8" s="50"/>
      <c r="I8" s="61"/>
      <c r="J8" s="24">
        <f t="shared" ref="J8:J36" si="1">J7+H8-I8</f>
        <v>0</v>
      </c>
      <c r="K8" s="52"/>
      <c r="L8" s="53"/>
      <c r="M8" s="38"/>
      <c r="N8" s="54"/>
      <c r="O8" s="38"/>
      <c r="P8" s="54"/>
    </row>
    <row r="9" spans="1:18" ht="15" x14ac:dyDescent="0.25">
      <c r="A9" s="12">
        <v>123</v>
      </c>
      <c r="B9" s="30"/>
      <c r="C9" s="31"/>
      <c r="D9" s="32"/>
      <c r="E9" s="33"/>
      <c r="F9" s="34"/>
      <c r="G9" s="25">
        <f t="shared" si="0"/>
        <v>0</v>
      </c>
      <c r="H9" s="50"/>
      <c r="I9" s="61"/>
      <c r="J9" s="24">
        <f t="shared" si="1"/>
        <v>0</v>
      </c>
      <c r="K9" s="52"/>
      <c r="L9" s="55"/>
      <c r="M9" s="38"/>
      <c r="N9" s="56"/>
      <c r="O9" s="38"/>
      <c r="P9" s="56"/>
    </row>
    <row r="10" spans="1:18" ht="15" x14ac:dyDescent="0.25">
      <c r="A10" s="12">
        <v>124</v>
      </c>
      <c r="B10" s="30"/>
      <c r="C10" s="31"/>
      <c r="D10" s="32"/>
      <c r="E10" s="33"/>
      <c r="F10" s="34"/>
      <c r="G10" s="25">
        <f t="shared" si="0"/>
        <v>0</v>
      </c>
      <c r="H10" s="50"/>
      <c r="I10" s="61"/>
      <c r="J10" s="24">
        <f t="shared" si="1"/>
        <v>0</v>
      </c>
      <c r="K10" s="52"/>
      <c r="L10" s="53"/>
      <c r="M10" s="38"/>
      <c r="N10" s="54"/>
      <c r="O10" s="38"/>
      <c r="P10" s="54"/>
    </row>
    <row r="11" spans="1:18" ht="15" x14ac:dyDescent="0.25">
      <c r="A11" s="12">
        <v>125</v>
      </c>
      <c r="B11" s="30"/>
      <c r="C11" s="31"/>
      <c r="D11" s="32"/>
      <c r="E11" s="33"/>
      <c r="F11" s="34"/>
      <c r="G11" s="25">
        <f t="shared" si="0"/>
        <v>0</v>
      </c>
      <c r="H11" s="50"/>
      <c r="I11" s="61"/>
      <c r="J11" s="24">
        <f t="shared" si="1"/>
        <v>0</v>
      </c>
      <c r="K11" s="52"/>
      <c r="L11" s="53"/>
      <c r="M11" s="38"/>
      <c r="N11" s="54"/>
      <c r="O11" s="38"/>
      <c r="P11" s="54"/>
    </row>
    <row r="12" spans="1:18" ht="15" x14ac:dyDescent="0.25">
      <c r="A12" s="12">
        <v>126</v>
      </c>
      <c r="B12" s="35"/>
      <c r="C12" s="36"/>
      <c r="D12" s="37"/>
      <c r="E12" s="38"/>
      <c r="F12" s="39"/>
      <c r="G12" s="25">
        <f t="shared" si="0"/>
        <v>0</v>
      </c>
      <c r="H12" s="38"/>
      <c r="I12" s="39"/>
      <c r="J12" s="24">
        <f t="shared" si="1"/>
        <v>0</v>
      </c>
      <c r="K12" s="52"/>
      <c r="L12" s="53"/>
      <c r="M12" s="38"/>
      <c r="N12" s="54"/>
      <c r="O12" s="38"/>
      <c r="P12" s="54"/>
    </row>
    <row r="13" spans="1:18" ht="15" x14ac:dyDescent="0.25">
      <c r="A13" s="12">
        <v>127</v>
      </c>
      <c r="B13" s="35"/>
      <c r="C13" s="36"/>
      <c r="D13" s="40"/>
      <c r="E13" s="38"/>
      <c r="F13" s="39"/>
      <c r="G13" s="25">
        <f t="shared" si="0"/>
        <v>0</v>
      </c>
      <c r="H13" s="38"/>
      <c r="I13" s="39"/>
      <c r="J13" s="24">
        <f t="shared" si="1"/>
        <v>0</v>
      </c>
      <c r="K13" s="52"/>
      <c r="L13" s="53"/>
      <c r="M13" s="38"/>
      <c r="N13" s="54"/>
      <c r="O13" s="38"/>
      <c r="P13" s="54"/>
    </row>
    <row r="14" spans="1:18" ht="15" x14ac:dyDescent="0.25">
      <c r="A14" s="12">
        <v>128</v>
      </c>
      <c r="B14" s="41"/>
      <c r="C14" s="36"/>
      <c r="D14" s="42"/>
      <c r="E14" s="38"/>
      <c r="F14" s="39"/>
      <c r="G14" s="25">
        <f t="shared" si="0"/>
        <v>0</v>
      </c>
      <c r="H14" s="38"/>
      <c r="I14" s="39"/>
      <c r="J14" s="24">
        <f t="shared" si="1"/>
        <v>0</v>
      </c>
      <c r="K14" s="52"/>
      <c r="L14" s="53"/>
      <c r="M14" s="38"/>
      <c r="N14" s="54"/>
      <c r="O14" s="38"/>
      <c r="P14" s="54"/>
    </row>
    <row r="15" spans="1:18" ht="15" x14ac:dyDescent="0.25">
      <c r="A15" s="12">
        <v>129</v>
      </c>
      <c r="B15" s="41"/>
      <c r="C15" s="36"/>
      <c r="D15" s="42"/>
      <c r="E15" s="38"/>
      <c r="F15" s="39"/>
      <c r="G15" s="25">
        <f t="shared" si="0"/>
        <v>0</v>
      </c>
      <c r="H15" s="38"/>
      <c r="I15" s="39"/>
      <c r="J15" s="24">
        <f t="shared" si="1"/>
        <v>0</v>
      </c>
      <c r="K15" s="52"/>
      <c r="L15" s="53"/>
      <c r="M15" s="38"/>
      <c r="N15" s="54"/>
      <c r="O15" s="38"/>
      <c r="P15" s="54"/>
    </row>
    <row r="16" spans="1:18" ht="15" x14ac:dyDescent="0.25">
      <c r="A16" s="12">
        <v>130</v>
      </c>
      <c r="B16" s="35"/>
      <c r="C16" s="36"/>
      <c r="D16" s="43"/>
      <c r="E16" s="38"/>
      <c r="F16" s="39"/>
      <c r="G16" s="25">
        <f t="shared" si="0"/>
        <v>0</v>
      </c>
      <c r="H16" s="38"/>
      <c r="I16" s="39"/>
      <c r="J16" s="24">
        <f t="shared" si="1"/>
        <v>0</v>
      </c>
      <c r="K16" s="52"/>
      <c r="L16" s="53"/>
      <c r="M16" s="38"/>
      <c r="N16" s="54"/>
      <c r="O16" s="38"/>
      <c r="P16" s="54"/>
    </row>
    <row r="17" spans="1:16" ht="15" x14ac:dyDescent="0.25">
      <c r="A17" s="12">
        <v>131</v>
      </c>
      <c r="B17" s="35"/>
      <c r="C17" s="36"/>
      <c r="D17" s="43"/>
      <c r="E17" s="38"/>
      <c r="F17" s="39"/>
      <c r="G17" s="25">
        <f t="shared" si="0"/>
        <v>0</v>
      </c>
      <c r="H17" s="38"/>
      <c r="I17" s="39"/>
      <c r="J17" s="24">
        <f t="shared" si="1"/>
        <v>0</v>
      </c>
      <c r="K17" s="52"/>
      <c r="L17" s="53"/>
      <c r="M17" s="38"/>
      <c r="N17" s="54"/>
      <c r="O17" s="38"/>
      <c r="P17" s="54"/>
    </row>
    <row r="18" spans="1:16" ht="15" x14ac:dyDescent="0.25">
      <c r="A18" s="12">
        <v>132</v>
      </c>
      <c r="B18" s="35"/>
      <c r="C18" s="36"/>
      <c r="D18" s="43"/>
      <c r="E18" s="38"/>
      <c r="F18" s="39"/>
      <c r="G18" s="25">
        <f t="shared" si="0"/>
        <v>0</v>
      </c>
      <c r="H18" s="38"/>
      <c r="I18" s="39"/>
      <c r="J18" s="24">
        <f t="shared" si="1"/>
        <v>0</v>
      </c>
      <c r="K18" s="52"/>
      <c r="L18" s="53"/>
      <c r="M18" s="38"/>
      <c r="N18" s="54"/>
      <c r="O18" s="38"/>
      <c r="P18" s="54"/>
    </row>
    <row r="19" spans="1:16" ht="15" x14ac:dyDescent="0.25">
      <c r="A19" s="12">
        <v>133</v>
      </c>
      <c r="B19" s="35"/>
      <c r="C19" s="36"/>
      <c r="D19" s="43"/>
      <c r="E19" s="38"/>
      <c r="F19" s="39"/>
      <c r="G19" s="25">
        <f t="shared" si="0"/>
        <v>0</v>
      </c>
      <c r="H19" s="38"/>
      <c r="I19" s="39"/>
      <c r="J19" s="24">
        <f t="shared" si="1"/>
        <v>0</v>
      </c>
      <c r="K19" s="52"/>
      <c r="L19" s="53"/>
      <c r="M19" s="38"/>
      <c r="N19" s="54"/>
      <c r="O19" s="38"/>
      <c r="P19" s="54"/>
    </row>
    <row r="20" spans="1:16" ht="15" x14ac:dyDescent="0.25">
      <c r="A20" s="12">
        <v>134</v>
      </c>
      <c r="B20" s="44"/>
      <c r="C20" s="45"/>
      <c r="D20" s="43"/>
      <c r="E20" s="38"/>
      <c r="F20" s="39"/>
      <c r="G20" s="25">
        <f t="shared" si="0"/>
        <v>0</v>
      </c>
      <c r="H20" s="38"/>
      <c r="I20" s="39"/>
      <c r="J20" s="24">
        <f t="shared" si="1"/>
        <v>0</v>
      </c>
      <c r="K20" s="52"/>
      <c r="L20" s="53"/>
      <c r="M20" s="38"/>
      <c r="N20" s="54"/>
      <c r="O20" s="38"/>
      <c r="P20" s="54"/>
    </row>
    <row r="21" spans="1:16" ht="15" x14ac:dyDescent="0.25">
      <c r="A21" s="12">
        <v>135</v>
      </c>
      <c r="B21" s="44"/>
      <c r="C21" s="45"/>
      <c r="D21" s="43"/>
      <c r="E21" s="38"/>
      <c r="F21" s="39"/>
      <c r="G21" s="25">
        <f t="shared" si="0"/>
        <v>0</v>
      </c>
      <c r="H21" s="38"/>
      <c r="I21" s="39"/>
      <c r="J21" s="24">
        <f t="shared" si="1"/>
        <v>0</v>
      </c>
      <c r="K21" s="52"/>
      <c r="L21" s="53"/>
      <c r="M21" s="38"/>
      <c r="N21" s="54"/>
      <c r="O21" s="38"/>
      <c r="P21" s="54"/>
    </row>
    <row r="22" spans="1:16" ht="15" x14ac:dyDescent="0.25">
      <c r="A22" s="12">
        <v>136</v>
      </c>
      <c r="B22" s="44"/>
      <c r="C22" s="45"/>
      <c r="D22" s="42"/>
      <c r="E22" s="46"/>
      <c r="F22" s="47"/>
      <c r="G22" s="25">
        <f t="shared" si="0"/>
        <v>0</v>
      </c>
      <c r="H22" s="38"/>
      <c r="I22" s="39"/>
      <c r="J22" s="24">
        <f t="shared" si="1"/>
        <v>0</v>
      </c>
      <c r="K22" s="52"/>
      <c r="L22" s="53"/>
      <c r="M22" s="38"/>
      <c r="N22" s="54"/>
      <c r="O22" s="38"/>
      <c r="P22" s="54"/>
    </row>
    <row r="23" spans="1:16" ht="15" x14ac:dyDescent="0.25">
      <c r="A23" s="12">
        <v>137</v>
      </c>
      <c r="B23" s="44"/>
      <c r="C23" s="45"/>
      <c r="D23" s="43"/>
      <c r="E23" s="38"/>
      <c r="F23" s="39"/>
      <c r="G23" s="25">
        <f t="shared" si="0"/>
        <v>0</v>
      </c>
      <c r="H23" s="38"/>
      <c r="I23" s="39"/>
      <c r="J23" s="24">
        <f t="shared" si="1"/>
        <v>0</v>
      </c>
      <c r="K23" s="52"/>
      <c r="L23" s="53"/>
      <c r="M23" s="38"/>
      <c r="N23" s="54"/>
      <c r="O23" s="38"/>
      <c r="P23" s="54"/>
    </row>
    <row r="24" spans="1:16" ht="15" x14ac:dyDescent="0.25">
      <c r="A24" s="12">
        <v>138</v>
      </c>
      <c r="B24" s="44"/>
      <c r="C24" s="45"/>
      <c r="D24" s="43"/>
      <c r="E24" s="38"/>
      <c r="F24" s="39"/>
      <c r="G24" s="25">
        <f t="shared" si="0"/>
        <v>0</v>
      </c>
      <c r="H24" s="38"/>
      <c r="I24" s="39"/>
      <c r="J24" s="24">
        <f t="shared" si="1"/>
        <v>0</v>
      </c>
      <c r="K24" s="52"/>
      <c r="L24" s="53"/>
      <c r="M24" s="38"/>
      <c r="N24" s="54"/>
      <c r="O24" s="38"/>
      <c r="P24" s="54"/>
    </row>
    <row r="25" spans="1:16" ht="15" x14ac:dyDescent="0.25">
      <c r="A25" s="12">
        <v>139</v>
      </c>
      <c r="B25" s="44"/>
      <c r="C25" s="45"/>
      <c r="D25" s="43"/>
      <c r="E25" s="38"/>
      <c r="F25" s="39"/>
      <c r="G25" s="25">
        <f t="shared" si="0"/>
        <v>0</v>
      </c>
      <c r="H25" s="38"/>
      <c r="I25" s="39"/>
      <c r="J25" s="24">
        <f t="shared" si="1"/>
        <v>0</v>
      </c>
      <c r="K25" s="52"/>
      <c r="L25" s="53"/>
      <c r="M25" s="38"/>
      <c r="N25" s="54"/>
      <c r="O25" s="38"/>
      <c r="P25" s="54"/>
    </row>
    <row r="26" spans="1:16" ht="15" x14ac:dyDescent="0.25">
      <c r="A26" s="12">
        <v>140</v>
      </c>
      <c r="B26" s="35"/>
      <c r="C26" s="36"/>
      <c r="D26" s="43"/>
      <c r="E26" s="38"/>
      <c r="F26" s="39"/>
      <c r="G26" s="25">
        <f t="shared" si="0"/>
        <v>0</v>
      </c>
      <c r="H26" s="38"/>
      <c r="I26" s="39"/>
      <c r="J26" s="24">
        <f t="shared" si="1"/>
        <v>0</v>
      </c>
      <c r="K26" s="52"/>
      <c r="L26" s="53"/>
      <c r="M26" s="38"/>
      <c r="N26" s="54"/>
      <c r="O26" s="38"/>
      <c r="P26" s="54"/>
    </row>
    <row r="27" spans="1:16" ht="15" x14ac:dyDescent="0.25">
      <c r="A27" s="12">
        <v>141</v>
      </c>
      <c r="B27" s="35"/>
      <c r="C27" s="36"/>
      <c r="D27" s="43"/>
      <c r="E27" s="38"/>
      <c r="F27" s="39"/>
      <c r="G27" s="25">
        <f t="shared" si="0"/>
        <v>0</v>
      </c>
      <c r="H27" s="38"/>
      <c r="I27" s="39"/>
      <c r="J27" s="24">
        <f t="shared" si="1"/>
        <v>0</v>
      </c>
      <c r="K27" s="52"/>
      <c r="L27" s="53"/>
      <c r="M27" s="38"/>
      <c r="N27" s="54"/>
      <c r="O27" s="38"/>
      <c r="P27" s="54"/>
    </row>
    <row r="28" spans="1:16" ht="15" x14ac:dyDescent="0.25">
      <c r="A28" s="12">
        <v>142</v>
      </c>
      <c r="B28" s="35"/>
      <c r="C28" s="36"/>
      <c r="D28" s="43"/>
      <c r="E28" s="38"/>
      <c r="F28" s="39"/>
      <c r="G28" s="25">
        <f t="shared" si="0"/>
        <v>0</v>
      </c>
      <c r="H28" s="38"/>
      <c r="I28" s="39"/>
      <c r="J28" s="24">
        <f t="shared" si="1"/>
        <v>0</v>
      </c>
      <c r="K28" s="52"/>
      <c r="L28" s="53"/>
      <c r="M28" s="38"/>
      <c r="N28" s="54"/>
      <c r="O28" s="38"/>
      <c r="P28" s="54"/>
    </row>
    <row r="29" spans="1:16" ht="15" x14ac:dyDescent="0.25">
      <c r="A29" s="12">
        <v>143</v>
      </c>
      <c r="B29" s="35"/>
      <c r="C29" s="36"/>
      <c r="D29" s="43"/>
      <c r="E29" s="38"/>
      <c r="F29" s="39"/>
      <c r="G29" s="25">
        <f t="shared" si="0"/>
        <v>0</v>
      </c>
      <c r="H29" s="38"/>
      <c r="I29" s="39"/>
      <c r="J29" s="24">
        <f t="shared" si="1"/>
        <v>0</v>
      </c>
      <c r="K29" s="52"/>
      <c r="L29" s="53"/>
      <c r="M29" s="38"/>
      <c r="N29" s="54"/>
      <c r="O29" s="38"/>
      <c r="P29" s="54"/>
    </row>
    <row r="30" spans="1:16" ht="15" x14ac:dyDescent="0.25">
      <c r="A30" s="12">
        <v>144</v>
      </c>
      <c r="B30" s="44"/>
      <c r="C30" s="45"/>
      <c r="D30" s="43"/>
      <c r="E30" s="38"/>
      <c r="F30" s="39"/>
      <c r="G30" s="25">
        <f t="shared" si="0"/>
        <v>0</v>
      </c>
      <c r="H30" s="38"/>
      <c r="I30" s="39"/>
      <c r="J30" s="24">
        <f t="shared" si="1"/>
        <v>0</v>
      </c>
      <c r="K30" s="52"/>
      <c r="L30" s="53"/>
      <c r="M30" s="38"/>
      <c r="N30" s="54"/>
      <c r="O30" s="38"/>
      <c r="P30" s="54"/>
    </row>
    <row r="31" spans="1:16" ht="15" x14ac:dyDescent="0.25">
      <c r="A31" s="12">
        <v>145</v>
      </c>
      <c r="B31" s="44"/>
      <c r="C31" s="45"/>
      <c r="D31" s="43"/>
      <c r="E31" s="38"/>
      <c r="F31" s="39"/>
      <c r="G31" s="25">
        <f t="shared" si="0"/>
        <v>0</v>
      </c>
      <c r="H31" s="38"/>
      <c r="I31" s="39"/>
      <c r="J31" s="24">
        <f t="shared" si="1"/>
        <v>0</v>
      </c>
      <c r="K31" s="52"/>
      <c r="L31" s="53"/>
      <c r="M31" s="38"/>
      <c r="N31" s="54"/>
      <c r="O31" s="38"/>
      <c r="P31" s="54"/>
    </row>
    <row r="32" spans="1:16" ht="15" x14ac:dyDescent="0.25">
      <c r="A32" s="12">
        <v>146</v>
      </c>
      <c r="B32" s="44"/>
      <c r="C32" s="45"/>
      <c r="D32" s="42"/>
      <c r="E32" s="46"/>
      <c r="F32" s="47"/>
      <c r="G32" s="25">
        <f t="shared" si="0"/>
        <v>0</v>
      </c>
      <c r="H32" s="38"/>
      <c r="I32" s="39"/>
      <c r="J32" s="24">
        <f t="shared" si="1"/>
        <v>0</v>
      </c>
      <c r="K32" s="52"/>
      <c r="L32" s="53"/>
      <c r="M32" s="38"/>
      <c r="N32" s="54"/>
      <c r="O32" s="38"/>
      <c r="P32" s="54"/>
    </row>
    <row r="33" spans="1:16" ht="15" x14ac:dyDescent="0.25">
      <c r="A33" s="12">
        <v>147</v>
      </c>
      <c r="B33" s="44"/>
      <c r="C33" s="45"/>
      <c r="D33" s="43"/>
      <c r="E33" s="38"/>
      <c r="F33" s="39"/>
      <c r="G33" s="25">
        <f t="shared" si="0"/>
        <v>0</v>
      </c>
      <c r="H33" s="38"/>
      <c r="I33" s="39"/>
      <c r="J33" s="24">
        <f t="shared" si="1"/>
        <v>0</v>
      </c>
      <c r="K33" s="52"/>
      <c r="L33" s="53"/>
      <c r="M33" s="38"/>
      <c r="N33" s="54"/>
      <c r="O33" s="38"/>
      <c r="P33" s="54"/>
    </row>
    <row r="34" spans="1:16" ht="15" x14ac:dyDescent="0.25">
      <c r="A34" s="12">
        <v>148</v>
      </c>
      <c r="B34" s="44"/>
      <c r="C34" s="45"/>
      <c r="D34" s="43"/>
      <c r="E34" s="38"/>
      <c r="F34" s="39"/>
      <c r="G34" s="25">
        <f t="shared" si="0"/>
        <v>0</v>
      </c>
      <c r="H34" s="38"/>
      <c r="I34" s="39"/>
      <c r="J34" s="24">
        <f t="shared" si="1"/>
        <v>0</v>
      </c>
      <c r="K34" s="52"/>
      <c r="L34" s="53"/>
      <c r="M34" s="38"/>
      <c r="N34" s="54"/>
      <c r="O34" s="38"/>
      <c r="P34" s="54"/>
    </row>
    <row r="35" spans="1:16" ht="15" x14ac:dyDescent="0.25">
      <c r="A35" s="12">
        <v>149</v>
      </c>
      <c r="B35" s="44"/>
      <c r="C35" s="45"/>
      <c r="D35" s="43"/>
      <c r="E35" s="38"/>
      <c r="F35" s="39"/>
      <c r="G35" s="25">
        <f t="shared" si="0"/>
        <v>0</v>
      </c>
      <c r="H35" s="38"/>
      <c r="I35" s="39"/>
      <c r="J35" s="24">
        <f t="shared" si="1"/>
        <v>0</v>
      </c>
      <c r="K35" s="52"/>
      <c r="L35" s="53"/>
      <c r="M35" s="38"/>
      <c r="N35" s="54"/>
      <c r="O35" s="38"/>
      <c r="P35" s="54"/>
    </row>
    <row r="36" spans="1:16" ht="15.6" thickBot="1" x14ac:dyDescent="0.3">
      <c r="A36" s="12">
        <v>150</v>
      </c>
      <c r="B36" s="66"/>
      <c r="C36" s="64"/>
      <c r="D36" s="65"/>
      <c r="E36" s="59"/>
      <c r="F36" s="62"/>
      <c r="G36" s="25">
        <f t="shared" si="0"/>
        <v>0</v>
      </c>
      <c r="H36" s="59"/>
      <c r="I36" s="62"/>
      <c r="J36" s="24">
        <f t="shared" si="1"/>
        <v>0</v>
      </c>
      <c r="K36" s="57"/>
      <c r="L36" s="58"/>
      <c r="M36" s="59"/>
      <c r="N36" s="60"/>
      <c r="O36" s="59"/>
      <c r="P36" s="60"/>
    </row>
    <row r="37" spans="1:16" s="22" customFormat="1" ht="16.2" thickBot="1" x14ac:dyDescent="0.35">
      <c r="A37" s="18"/>
      <c r="B37" s="19"/>
      <c r="C37" s="20"/>
      <c r="D37" s="21" t="s">
        <v>10</v>
      </c>
      <c r="E37" s="83">
        <f>SUM(E7:E36)+'Peňažný denník (str.3+4)'!E83</f>
        <v>0</v>
      </c>
      <c r="F37" s="84">
        <f>SUM(F7:F36)+'Peňažný denník (str.3+4)'!F83</f>
        <v>0</v>
      </c>
      <c r="G37" s="26">
        <f>'Peňažný denník (str.1+2)'!G7+E37-F37</f>
        <v>0</v>
      </c>
      <c r="H37" s="83">
        <f>SUM(H7:H36)+'Peňažný denník (str.3+4)'!H83</f>
        <v>0</v>
      </c>
      <c r="I37" s="84">
        <f>SUM(I7:I36)+'Peňažný denník (str.3+4)'!I83</f>
        <v>0</v>
      </c>
      <c r="J37" s="26">
        <f>'Peňažný denník (str.1+2)'!J7+H37-I37</f>
        <v>0</v>
      </c>
      <c r="K37" s="83">
        <f>SUM(K7:K36)+'Peňažný denník (str.3+4)'!K83</f>
        <v>0</v>
      </c>
      <c r="L37" s="84">
        <f>SUM(L7:L36)+'Peňažný denník (str.3+4)'!L83</f>
        <v>0</v>
      </c>
      <c r="M37" s="23">
        <f>SUM(M7:M36)+'Peňažný denník (str.3+4)'!M83</f>
        <v>0</v>
      </c>
      <c r="N37" s="23">
        <f>SUM(N7:N36)+'Peňažný denník (str.3+4)'!N83</f>
        <v>0</v>
      </c>
      <c r="O37" s="83">
        <f>SUM(O7:O36)+'Peňažný denník (str.3+4)'!O83</f>
        <v>0</v>
      </c>
      <c r="P37" s="26">
        <f>SUM(P7:P36)+'Peňažný denník (str.3+4)'!P83</f>
        <v>0</v>
      </c>
    </row>
    <row r="45" spans="1:16" x14ac:dyDescent="0.25">
      <c r="A45" s="28"/>
      <c r="B45" s="28"/>
    </row>
    <row r="47" spans="1:16" ht="52.5" customHeight="1" x14ac:dyDescent="0.25">
      <c r="A47" s="71" t="str">
        <f>A1</f>
        <v>AMAVET klub xyz</v>
      </c>
      <c r="B47" s="71"/>
      <c r="C47" s="71"/>
      <c r="D47" s="71"/>
      <c r="E47" s="71"/>
    </row>
    <row r="48" spans="1:16" ht="18" thickBot="1" x14ac:dyDescent="0.35">
      <c r="A48" s="13"/>
      <c r="B48" s="13"/>
      <c r="C48" s="14"/>
      <c r="D48" s="15" t="str">
        <f>'Peňažný denník (str.1+2)'!D2</f>
        <v>Peňažný denník rok 2024</v>
      </c>
      <c r="E48" s="15" t="s">
        <v>19</v>
      </c>
      <c r="F48" s="14"/>
      <c r="G48" s="2"/>
      <c r="H48" s="2"/>
      <c r="I48" s="2"/>
      <c r="J48" s="2"/>
    </row>
    <row r="49" spans="1:16" ht="15" customHeight="1" x14ac:dyDescent="0.25">
      <c r="A49" s="3"/>
      <c r="B49" s="4"/>
      <c r="C49" s="5"/>
      <c r="D49" s="6"/>
      <c r="E49" s="105" t="s">
        <v>9</v>
      </c>
      <c r="F49" s="118"/>
      <c r="G49" s="119"/>
      <c r="H49" s="105" t="s">
        <v>8</v>
      </c>
      <c r="I49" s="106"/>
      <c r="J49" s="107"/>
      <c r="K49" s="111" t="s">
        <v>11</v>
      </c>
      <c r="L49" s="111"/>
      <c r="M49" s="97" t="s">
        <v>12</v>
      </c>
      <c r="N49" s="98"/>
      <c r="O49" s="97" t="s">
        <v>13</v>
      </c>
      <c r="P49" s="98"/>
    </row>
    <row r="50" spans="1:16" ht="15" customHeight="1" x14ac:dyDescent="0.25">
      <c r="A50" s="7"/>
      <c r="B50" s="8"/>
      <c r="C50" s="9"/>
      <c r="D50" s="10"/>
      <c r="E50" s="120"/>
      <c r="F50" s="121"/>
      <c r="G50" s="122"/>
      <c r="H50" s="108"/>
      <c r="I50" s="109"/>
      <c r="J50" s="110"/>
      <c r="K50" s="112"/>
      <c r="L50" s="112"/>
      <c r="M50" s="99"/>
      <c r="N50" s="100"/>
      <c r="O50" s="99"/>
      <c r="P50" s="100"/>
    </row>
    <row r="51" spans="1:16" ht="12.75" customHeight="1" x14ac:dyDescent="0.25">
      <c r="A51" s="101" t="s">
        <v>21</v>
      </c>
      <c r="B51" s="102" t="s">
        <v>20</v>
      </c>
      <c r="C51" s="123" t="s">
        <v>0</v>
      </c>
      <c r="D51" s="125" t="s">
        <v>1</v>
      </c>
      <c r="E51" s="101" t="s">
        <v>2</v>
      </c>
      <c r="F51" s="102" t="s">
        <v>3</v>
      </c>
      <c r="G51" s="104" t="s">
        <v>4</v>
      </c>
      <c r="H51" s="93" t="s">
        <v>2</v>
      </c>
      <c r="I51" s="113" t="s">
        <v>5</v>
      </c>
      <c r="J51" s="95" t="s">
        <v>4</v>
      </c>
      <c r="K51" s="114" t="s">
        <v>2</v>
      </c>
      <c r="L51" s="116" t="s">
        <v>5</v>
      </c>
      <c r="M51" s="93" t="s">
        <v>2</v>
      </c>
      <c r="N51" s="95" t="s">
        <v>5</v>
      </c>
      <c r="O51" s="93" t="s">
        <v>2</v>
      </c>
      <c r="P51" s="95" t="s">
        <v>5</v>
      </c>
    </row>
    <row r="52" spans="1:16" ht="13.5" customHeight="1" thickBot="1" x14ac:dyDescent="0.3">
      <c r="A52" s="94"/>
      <c r="B52" s="103"/>
      <c r="C52" s="124"/>
      <c r="D52" s="117"/>
      <c r="E52" s="94"/>
      <c r="F52" s="103"/>
      <c r="G52" s="96"/>
      <c r="H52" s="94"/>
      <c r="I52" s="103"/>
      <c r="J52" s="96"/>
      <c r="K52" s="115"/>
      <c r="L52" s="117"/>
      <c r="M52" s="94"/>
      <c r="N52" s="96"/>
      <c r="O52" s="94"/>
      <c r="P52" s="96"/>
    </row>
    <row r="53" spans="1:16" ht="15" x14ac:dyDescent="0.25">
      <c r="A53" s="3">
        <v>151</v>
      </c>
      <c r="B53" s="92"/>
      <c r="C53" s="72"/>
      <c r="D53" s="73"/>
      <c r="E53" s="74"/>
      <c r="F53" s="75"/>
      <c r="G53" s="76">
        <f>G36+E53-F53</f>
        <v>0</v>
      </c>
      <c r="H53" s="77"/>
      <c r="I53" s="78"/>
      <c r="J53" s="79">
        <f>J36+H53-I53</f>
        <v>0</v>
      </c>
      <c r="K53" s="80"/>
      <c r="L53" s="81"/>
      <c r="M53" s="77"/>
      <c r="N53" s="82"/>
      <c r="O53" s="77"/>
      <c r="P53" s="82"/>
    </row>
    <row r="54" spans="1:16" ht="15" x14ac:dyDescent="0.25">
      <c r="A54" s="12">
        <v>152</v>
      </c>
      <c r="B54" s="30"/>
      <c r="C54" s="31"/>
      <c r="D54" s="32"/>
      <c r="E54" s="33"/>
      <c r="F54" s="34"/>
      <c r="G54" s="25">
        <f t="shared" ref="G54:G82" si="2">G53+E54-F54</f>
        <v>0</v>
      </c>
      <c r="H54" s="50"/>
      <c r="I54" s="61"/>
      <c r="J54" s="24">
        <f t="shared" ref="J54:J82" si="3">J53+H54-I54</f>
        <v>0</v>
      </c>
      <c r="K54" s="52"/>
      <c r="L54" s="53"/>
      <c r="M54" s="38"/>
      <c r="N54" s="54"/>
      <c r="O54" s="38"/>
      <c r="P54" s="54"/>
    </row>
    <row r="55" spans="1:16" ht="15" x14ac:dyDescent="0.25">
      <c r="A55" s="12">
        <v>153</v>
      </c>
      <c r="B55" s="30"/>
      <c r="C55" s="31"/>
      <c r="D55" s="32"/>
      <c r="E55" s="33"/>
      <c r="F55" s="34"/>
      <c r="G55" s="25">
        <f t="shared" si="2"/>
        <v>0</v>
      </c>
      <c r="H55" s="50"/>
      <c r="I55" s="61"/>
      <c r="J55" s="24">
        <f t="shared" si="3"/>
        <v>0</v>
      </c>
      <c r="K55" s="52"/>
      <c r="L55" s="55"/>
      <c r="M55" s="38"/>
      <c r="N55" s="56"/>
      <c r="O55" s="38"/>
      <c r="P55" s="56"/>
    </row>
    <row r="56" spans="1:16" ht="15" x14ac:dyDescent="0.25">
      <c r="A56" s="12">
        <v>154</v>
      </c>
      <c r="B56" s="30"/>
      <c r="C56" s="31"/>
      <c r="D56" s="32"/>
      <c r="E56" s="33"/>
      <c r="F56" s="34"/>
      <c r="G56" s="25">
        <f t="shared" si="2"/>
        <v>0</v>
      </c>
      <c r="H56" s="50"/>
      <c r="I56" s="61"/>
      <c r="J56" s="24">
        <f t="shared" si="3"/>
        <v>0</v>
      </c>
      <c r="K56" s="52"/>
      <c r="L56" s="53"/>
      <c r="M56" s="38"/>
      <c r="N56" s="54"/>
      <c r="O56" s="38"/>
      <c r="P56" s="54"/>
    </row>
    <row r="57" spans="1:16" ht="15" x14ac:dyDescent="0.25">
      <c r="A57" s="12">
        <v>155</v>
      </c>
      <c r="B57" s="30"/>
      <c r="C57" s="31"/>
      <c r="D57" s="32"/>
      <c r="E57" s="33"/>
      <c r="F57" s="34"/>
      <c r="G57" s="25">
        <f t="shared" si="2"/>
        <v>0</v>
      </c>
      <c r="H57" s="50"/>
      <c r="I57" s="61"/>
      <c r="J57" s="24">
        <f t="shared" si="3"/>
        <v>0</v>
      </c>
      <c r="K57" s="52"/>
      <c r="L57" s="53"/>
      <c r="M57" s="38"/>
      <c r="N57" s="54"/>
      <c r="O57" s="38"/>
      <c r="P57" s="54"/>
    </row>
    <row r="58" spans="1:16" ht="15" x14ac:dyDescent="0.25">
      <c r="A58" s="12">
        <v>156</v>
      </c>
      <c r="B58" s="35"/>
      <c r="C58" s="36"/>
      <c r="D58" s="37"/>
      <c r="E58" s="38"/>
      <c r="F58" s="39"/>
      <c r="G58" s="25">
        <f t="shared" si="2"/>
        <v>0</v>
      </c>
      <c r="H58" s="38"/>
      <c r="I58" s="39"/>
      <c r="J58" s="24">
        <f t="shared" si="3"/>
        <v>0</v>
      </c>
      <c r="K58" s="52"/>
      <c r="L58" s="53"/>
      <c r="M58" s="38"/>
      <c r="N58" s="54"/>
      <c r="O58" s="38"/>
      <c r="P58" s="54"/>
    </row>
    <row r="59" spans="1:16" ht="15.6" x14ac:dyDescent="0.3">
      <c r="A59" s="12">
        <v>157</v>
      </c>
      <c r="B59" s="35"/>
      <c r="C59" s="36"/>
      <c r="D59" s="63"/>
      <c r="E59" s="38"/>
      <c r="F59" s="39"/>
      <c r="G59" s="25">
        <f t="shared" si="2"/>
        <v>0</v>
      </c>
      <c r="H59" s="38"/>
      <c r="I59" s="39"/>
      <c r="J59" s="24">
        <f t="shared" si="3"/>
        <v>0</v>
      </c>
      <c r="K59" s="52"/>
      <c r="L59" s="53"/>
      <c r="M59" s="38"/>
      <c r="N59" s="54"/>
      <c r="O59" s="38"/>
      <c r="P59" s="54"/>
    </row>
    <row r="60" spans="1:16" ht="15" x14ac:dyDescent="0.25">
      <c r="A60" s="12">
        <v>158</v>
      </c>
      <c r="B60" s="41"/>
      <c r="C60" s="36"/>
      <c r="D60" s="42"/>
      <c r="E60" s="38"/>
      <c r="F60" s="39"/>
      <c r="G60" s="25">
        <f t="shared" si="2"/>
        <v>0</v>
      </c>
      <c r="H60" s="38"/>
      <c r="I60" s="39"/>
      <c r="J60" s="24">
        <f t="shared" si="3"/>
        <v>0</v>
      </c>
      <c r="K60" s="52"/>
      <c r="L60" s="53"/>
      <c r="M60" s="38"/>
      <c r="N60" s="54"/>
      <c r="O60" s="38"/>
      <c r="P60" s="54"/>
    </row>
    <row r="61" spans="1:16" ht="15" x14ac:dyDescent="0.25">
      <c r="A61" s="12">
        <v>159</v>
      </c>
      <c r="B61" s="41"/>
      <c r="C61" s="36"/>
      <c r="D61" s="42"/>
      <c r="E61" s="38"/>
      <c r="F61" s="39"/>
      <c r="G61" s="25">
        <f t="shared" si="2"/>
        <v>0</v>
      </c>
      <c r="H61" s="38"/>
      <c r="I61" s="39"/>
      <c r="J61" s="24">
        <f t="shared" si="3"/>
        <v>0</v>
      </c>
      <c r="K61" s="52"/>
      <c r="L61" s="53"/>
      <c r="M61" s="38"/>
      <c r="N61" s="54"/>
      <c r="O61" s="38"/>
      <c r="P61" s="54"/>
    </row>
    <row r="62" spans="1:16" ht="15" x14ac:dyDescent="0.25">
      <c r="A62" s="12">
        <v>160</v>
      </c>
      <c r="B62" s="35"/>
      <c r="C62" s="36"/>
      <c r="D62" s="43"/>
      <c r="E62" s="38"/>
      <c r="F62" s="39"/>
      <c r="G62" s="25">
        <f t="shared" si="2"/>
        <v>0</v>
      </c>
      <c r="H62" s="38"/>
      <c r="I62" s="39"/>
      <c r="J62" s="24">
        <f t="shared" si="3"/>
        <v>0</v>
      </c>
      <c r="K62" s="52"/>
      <c r="L62" s="53"/>
      <c r="M62" s="38"/>
      <c r="N62" s="54"/>
      <c r="O62" s="38"/>
      <c r="P62" s="54"/>
    </row>
    <row r="63" spans="1:16" ht="15" x14ac:dyDescent="0.25">
      <c r="A63" s="12">
        <v>161</v>
      </c>
      <c r="B63" s="35"/>
      <c r="C63" s="36"/>
      <c r="D63" s="43"/>
      <c r="E63" s="38"/>
      <c r="F63" s="39"/>
      <c r="G63" s="25">
        <f t="shared" si="2"/>
        <v>0</v>
      </c>
      <c r="H63" s="38"/>
      <c r="I63" s="39"/>
      <c r="J63" s="24">
        <f t="shared" si="3"/>
        <v>0</v>
      </c>
      <c r="K63" s="52"/>
      <c r="L63" s="53"/>
      <c r="M63" s="38"/>
      <c r="N63" s="54"/>
      <c r="O63" s="38"/>
      <c r="P63" s="54"/>
    </row>
    <row r="64" spans="1:16" ht="15" x14ac:dyDescent="0.25">
      <c r="A64" s="12">
        <v>162</v>
      </c>
      <c r="B64" s="35"/>
      <c r="C64" s="36"/>
      <c r="D64" s="43"/>
      <c r="E64" s="38"/>
      <c r="F64" s="39"/>
      <c r="G64" s="25">
        <f t="shared" si="2"/>
        <v>0</v>
      </c>
      <c r="H64" s="38"/>
      <c r="I64" s="39"/>
      <c r="J64" s="24">
        <f t="shared" si="3"/>
        <v>0</v>
      </c>
      <c r="K64" s="52"/>
      <c r="L64" s="53"/>
      <c r="M64" s="38"/>
      <c r="N64" s="54"/>
      <c r="O64" s="38"/>
      <c r="P64" s="54"/>
    </row>
    <row r="65" spans="1:16" ht="15" x14ac:dyDescent="0.25">
      <c r="A65" s="12">
        <v>163</v>
      </c>
      <c r="B65" s="35"/>
      <c r="C65" s="36"/>
      <c r="D65" s="43"/>
      <c r="E65" s="38"/>
      <c r="F65" s="39"/>
      <c r="G65" s="25">
        <f t="shared" si="2"/>
        <v>0</v>
      </c>
      <c r="H65" s="38"/>
      <c r="I65" s="39"/>
      <c r="J65" s="24">
        <f t="shared" si="3"/>
        <v>0</v>
      </c>
      <c r="K65" s="52"/>
      <c r="L65" s="53"/>
      <c r="M65" s="38"/>
      <c r="N65" s="54"/>
      <c r="O65" s="38"/>
      <c r="P65" s="54"/>
    </row>
    <row r="66" spans="1:16" ht="15" x14ac:dyDescent="0.25">
      <c r="A66" s="12">
        <v>164</v>
      </c>
      <c r="B66" s="44"/>
      <c r="C66" s="45"/>
      <c r="D66" s="43"/>
      <c r="E66" s="38"/>
      <c r="F66" s="39"/>
      <c r="G66" s="25">
        <f t="shared" si="2"/>
        <v>0</v>
      </c>
      <c r="H66" s="38"/>
      <c r="I66" s="39"/>
      <c r="J66" s="24">
        <f t="shared" si="3"/>
        <v>0</v>
      </c>
      <c r="K66" s="52"/>
      <c r="L66" s="53"/>
      <c r="M66" s="38"/>
      <c r="N66" s="54"/>
      <c r="O66" s="38"/>
      <c r="P66" s="54"/>
    </row>
    <row r="67" spans="1:16" ht="15" x14ac:dyDescent="0.25">
      <c r="A67" s="12">
        <v>165</v>
      </c>
      <c r="B67" s="44"/>
      <c r="C67" s="45"/>
      <c r="D67" s="43"/>
      <c r="E67" s="38"/>
      <c r="F67" s="39"/>
      <c r="G67" s="25">
        <f t="shared" si="2"/>
        <v>0</v>
      </c>
      <c r="H67" s="38"/>
      <c r="I67" s="39"/>
      <c r="J67" s="24">
        <f t="shared" si="3"/>
        <v>0</v>
      </c>
      <c r="K67" s="52"/>
      <c r="L67" s="53"/>
      <c r="M67" s="38"/>
      <c r="N67" s="54"/>
      <c r="O67" s="38"/>
      <c r="P67" s="54"/>
    </row>
    <row r="68" spans="1:16" ht="15" x14ac:dyDescent="0.25">
      <c r="A68" s="12">
        <v>166</v>
      </c>
      <c r="B68" s="44"/>
      <c r="C68" s="45"/>
      <c r="D68" s="42"/>
      <c r="E68" s="46"/>
      <c r="F68" s="47"/>
      <c r="G68" s="25">
        <f t="shared" si="2"/>
        <v>0</v>
      </c>
      <c r="H68" s="38"/>
      <c r="I68" s="39"/>
      <c r="J68" s="24">
        <f t="shared" si="3"/>
        <v>0</v>
      </c>
      <c r="K68" s="52"/>
      <c r="L68" s="53"/>
      <c r="M68" s="38"/>
      <c r="N68" s="54"/>
      <c r="O68" s="38"/>
      <c r="P68" s="54"/>
    </row>
    <row r="69" spans="1:16" ht="15" x14ac:dyDescent="0.25">
      <c r="A69" s="12">
        <v>167</v>
      </c>
      <c r="B69" s="44"/>
      <c r="C69" s="45"/>
      <c r="D69" s="43"/>
      <c r="E69" s="38"/>
      <c r="F69" s="39"/>
      <c r="G69" s="25">
        <f t="shared" si="2"/>
        <v>0</v>
      </c>
      <c r="H69" s="38"/>
      <c r="I69" s="39"/>
      <c r="J69" s="24">
        <f t="shared" si="3"/>
        <v>0</v>
      </c>
      <c r="K69" s="52"/>
      <c r="L69" s="53"/>
      <c r="M69" s="38"/>
      <c r="N69" s="54"/>
      <c r="O69" s="38"/>
      <c r="P69" s="54"/>
    </row>
    <row r="70" spans="1:16" ht="15" x14ac:dyDescent="0.25">
      <c r="A70" s="12">
        <v>168</v>
      </c>
      <c r="B70" s="44"/>
      <c r="C70" s="45"/>
      <c r="D70" s="43"/>
      <c r="E70" s="38"/>
      <c r="F70" s="39"/>
      <c r="G70" s="25">
        <f t="shared" si="2"/>
        <v>0</v>
      </c>
      <c r="H70" s="38"/>
      <c r="I70" s="39"/>
      <c r="J70" s="24">
        <f t="shared" si="3"/>
        <v>0</v>
      </c>
      <c r="K70" s="52"/>
      <c r="L70" s="53"/>
      <c r="M70" s="38"/>
      <c r="N70" s="54"/>
      <c r="O70" s="38"/>
      <c r="P70" s="54"/>
    </row>
    <row r="71" spans="1:16" ht="15" x14ac:dyDescent="0.25">
      <c r="A71" s="12">
        <v>169</v>
      </c>
      <c r="B71" s="44"/>
      <c r="C71" s="45"/>
      <c r="D71" s="43"/>
      <c r="E71" s="38"/>
      <c r="F71" s="39"/>
      <c r="G71" s="25">
        <f t="shared" si="2"/>
        <v>0</v>
      </c>
      <c r="H71" s="38"/>
      <c r="I71" s="39"/>
      <c r="J71" s="24">
        <f t="shared" si="3"/>
        <v>0</v>
      </c>
      <c r="K71" s="52"/>
      <c r="L71" s="53"/>
      <c r="M71" s="38"/>
      <c r="N71" s="54"/>
      <c r="O71" s="38"/>
      <c r="P71" s="54"/>
    </row>
    <row r="72" spans="1:16" ht="15" x14ac:dyDescent="0.25">
      <c r="A72" s="12">
        <v>170</v>
      </c>
      <c r="B72" s="35"/>
      <c r="C72" s="36"/>
      <c r="D72" s="43"/>
      <c r="E72" s="38"/>
      <c r="F72" s="39"/>
      <c r="G72" s="25">
        <f t="shared" si="2"/>
        <v>0</v>
      </c>
      <c r="H72" s="38"/>
      <c r="I72" s="39"/>
      <c r="J72" s="24">
        <f t="shared" si="3"/>
        <v>0</v>
      </c>
      <c r="K72" s="52"/>
      <c r="L72" s="53"/>
      <c r="M72" s="38"/>
      <c r="N72" s="54"/>
      <c r="O72" s="38"/>
      <c r="P72" s="54"/>
    </row>
    <row r="73" spans="1:16" ht="15" x14ac:dyDescent="0.25">
      <c r="A73" s="12">
        <v>171</v>
      </c>
      <c r="B73" s="35"/>
      <c r="C73" s="36"/>
      <c r="D73" s="43"/>
      <c r="E73" s="38"/>
      <c r="F73" s="39"/>
      <c r="G73" s="25">
        <f t="shared" si="2"/>
        <v>0</v>
      </c>
      <c r="H73" s="38"/>
      <c r="I73" s="39"/>
      <c r="J73" s="24">
        <f t="shared" si="3"/>
        <v>0</v>
      </c>
      <c r="K73" s="52"/>
      <c r="L73" s="53"/>
      <c r="M73" s="38"/>
      <c r="N73" s="54"/>
      <c r="O73" s="38"/>
      <c r="P73" s="54"/>
    </row>
    <row r="74" spans="1:16" ht="15" x14ac:dyDescent="0.25">
      <c r="A74" s="12">
        <v>172</v>
      </c>
      <c r="B74" s="35"/>
      <c r="C74" s="36"/>
      <c r="D74" s="43"/>
      <c r="E74" s="38"/>
      <c r="F74" s="39"/>
      <c r="G74" s="25">
        <f t="shared" si="2"/>
        <v>0</v>
      </c>
      <c r="H74" s="38"/>
      <c r="I74" s="39"/>
      <c r="J74" s="24">
        <f t="shared" si="3"/>
        <v>0</v>
      </c>
      <c r="K74" s="52"/>
      <c r="L74" s="53"/>
      <c r="M74" s="38"/>
      <c r="N74" s="54"/>
      <c r="O74" s="38"/>
      <c r="P74" s="54"/>
    </row>
    <row r="75" spans="1:16" ht="15" x14ac:dyDescent="0.25">
      <c r="A75" s="12">
        <v>173</v>
      </c>
      <c r="B75" s="35"/>
      <c r="C75" s="36"/>
      <c r="D75" s="43"/>
      <c r="E75" s="38"/>
      <c r="F75" s="39"/>
      <c r="G75" s="25">
        <f t="shared" si="2"/>
        <v>0</v>
      </c>
      <c r="H75" s="38"/>
      <c r="I75" s="39"/>
      <c r="J75" s="24">
        <f t="shared" si="3"/>
        <v>0</v>
      </c>
      <c r="K75" s="52"/>
      <c r="L75" s="53"/>
      <c r="M75" s="38"/>
      <c r="N75" s="54"/>
      <c r="O75" s="38"/>
      <c r="P75" s="54"/>
    </row>
    <row r="76" spans="1:16" ht="15" x14ac:dyDescent="0.25">
      <c r="A76" s="12">
        <v>174</v>
      </c>
      <c r="B76" s="44"/>
      <c r="C76" s="45"/>
      <c r="D76" s="43"/>
      <c r="E76" s="38"/>
      <c r="F76" s="39"/>
      <c r="G76" s="25">
        <f t="shared" si="2"/>
        <v>0</v>
      </c>
      <c r="H76" s="38"/>
      <c r="I76" s="39"/>
      <c r="J76" s="24">
        <f t="shared" si="3"/>
        <v>0</v>
      </c>
      <c r="K76" s="52"/>
      <c r="L76" s="53"/>
      <c r="M76" s="38"/>
      <c r="N76" s="54"/>
      <c r="O76" s="38"/>
      <c r="P76" s="54"/>
    </row>
    <row r="77" spans="1:16" ht="15" x14ac:dyDescent="0.25">
      <c r="A77" s="12">
        <v>175</v>
      </c>
      <c r="B77" s="44"/>
      <c r="C77" s="45"/>
      <c r="D77" s="43"/>
      <c r="E77" s="38"/>
      <c r="F77" s="39"/>
      <c r="G77" s="25">
        <f t="shared" si="2"/>
        <v>0</v>
      </c>
      <c r="H77" s="38"/>
      <c r="I77" s="39"/>
      <c r="J77" s="24">
        <f t="shared" si="3"/>
        <v>0</v>
      </c>
      <c r="K77" s="52"/>
      <c r="L77" s="53"/>
      <c r="M77" s="38"/>
      <c r="N77" s="54"/>
      <c r="O77" s="38"/>
      <c r="P77" s="54"/>
    </row>
    <row r="78" spans="1:16" ht="15" x14ac:dyDescent="0.25">
      <c r="A78" s="12">
        <v>176</v>
      </c>
      <c r="B78" s="44"/>
      <c r="C78" s="45"/>
      <c r="D78" s="42"/>
      <c r="E78" s="46"/>
      <c r="F78" s="47"/>
      <c r="G78" s="25">
        <f t="shared" si="2"/>
        <v>0</v>
      </c>
      <c r="H78" s="38"/>
      <c r="I78" s="39"/>
      <c r="J78" s="24">
        <f t="shared" si="3"/>
        <v>0</v>
      </c>
      <c r="K78" s="52"/>
      <c r="L78" s="53"/>
      <c r="M78" s="38"/>
      <c r="N78" s="54"/>
      <c r="O78" s="38"/>
      <c r="P78" s="54"/>
    </row>
    <row r="79" spans="1:16" ht="15" x14ac:dyDescent="0.25">
      <c r="A79" s="12">
        <v>177</v>
      </c>
      <c r="B79" s="44"/>
      <c r="C79" s="45"/>
      <c r="D79" s="43"/>
      <c r="E79" s="38"/>
      <c r="F79" s="39"/>
      <c r="G79" s="25">
        <f t="shared" si="2"/>
        <v>0</v>
      </c>
      <c r="H79" s="38"/>
      <c r="I79" s="39"/>
      <c r="J79" s="24">
        <f t="shared" si="3"/>
        <v>0</v>
      </c>
      <c r="K79" s="52"/>
      <c r="L79" s="53"/>
      <c r="M79" s="38"/>
      <c r="N79" s="54"/>
      <c r="O79" s="38"/>
      <c r="P79" s="54"/>
    </row>
    <row r="80" spans="1:16" ht="15" x14ac:dyDescent="0.25">
      <c r="A80" s="12">
        <v>178</v>
      </c>
      <c r="B80" s="44"/>
      <c r="C80" s="45"/>
      <c r="D80" s="43"/>
      <c r="E80" s="38"/>
      <c r="F80" s="39"/>
      <c r="G80" s="25">
        <f t="shared" si="2"/>
        <v>0</v>
      </c>
      <c r="H80" s="38"/>
      <c r="I80" s="39"/>
      <c r="J80" s="24">
        <f t="shared" si="3"/>
        <v>0</v>
      </c>
      <c r="K80" s="52"/>
      <c r="L80" s="53"/>
      <c r="M80" s="38"/>
      <c r="N80" s="54"/>
      <c r="O80" s="38"/>
      <c r="P80" s="54"/>
    </row>
    <row r="81" spans="1:16" ht="15" x14ac:dyDescent="0.25">
      <c r="A81" s="12">
        <v>179</v>
      </c>
      <c r="B81" s="44"/>
      <c r="C81" s="45"/>
      <c r="D81" s="43"/>
      <c r="E81" s="38"/>
      <c r="F81" s="39"/>
      <c r="G81" s="25">
        <f t="shared" si="2"/>
        <v>0</v>
      </c>
      <c r="H81" s="38"/>
      <c r="I81" s="39"/>
      <c r="J81" s="24">
        <f t="shared" si="3"/>
        <v>0</v>
      </c>
      <c r="K81" s="52"/>
      <c r="L81" s="53"/>
      <c r="M81" s="38"/>
      <c r="N81" s="54"/>
      <c r="O81" s="38"/>
      <c r="P81" s="54"/>
    </row>
    <row r="82" spans="1:16" ht="15.6" thickBot="1" x14ac:dyDescent="0.3">
      <c r="A82" s="12">
        <v>180</v>
      </c>
      <c r="B82" s="66"/>
      <c r="C82" s="64"/>
      <c r="D82" s="65"/>
      <c r="E82" s="59"/>
      <c r="F82" s="62"/>
      <c r="G82" s="25">
        <f t="shared" si="2"/>
        <v>0</v>
      </c>
      <c r="H82" s="59"/>
      <c r="I82" s="62"/>
      <c r="J82" s="24">
        <f t="shared" si="3"/>
        <v>0</v>
      </c>
      <c r="K82" s="57"/>
      <c r="L82" s="58"/>
      <c r="M82" s="59"/>
      <c r="N82" s="60"/>
      <c r="O82" s="59"/>
      <c r="P82" s="60"/>
    </row>
    <row r="83" spans="1:16" ht="16.2" thickBot="1" x14ac:dyDescent="0.35">
      <c r="A83" s="18"/>
      <c r="B83" s="19"/>
      <c r="C83" s="20"/>
      <c r="D83" s="21" t="s">
        <v>10</v>
      </c>
      <c r="E83" s="83">
        <f>SUM(E53:E82)+E37</f>
        <v>0</v>
      </c>
      <c r="F83" s="84">
        <f>SUM(F53:F82)+F37</f>
        <v>0</v>
      </c>
      <c r="G83" s="26">
        <f>'Peňažný denník (str.1+2)'!G7+E83-F83</f>
        <v>0</v>
      </c>
      <c r="H83" s="83">
        <f>SUM(H53:H82)+H37</f>
        <v>0</v>
      </c>
      <c r="I83" s="84">
        <f>SUM(I53:I82)+I37</f>
        <v>0</v>
      </c>
      <c r="J83" s="26">
        <f>'Peňažný denník (str.1+2)'!J7+H83-I83</f>
        <v>0</v>
      </c>
      <c r="K83" s="83">
        <f t="shared" ref="K83:P83" si="4">SUM(K53:K82)+K37</f>
        <v>0</v>
      </c>
      <c r="L83" s="84">
        <f t="shared" si="4"/>
        <v>0</v>
      </c>
      <c r="M83" s="83">
        <f t="shared" si="4"/>
        <v>0</v>
      </c>
      <c r="N83" s="84">
        <f t="shared" si="4"/>
        <v>0</v>
      </c>
      <c r="O83" s="83">
        <f t="shared" si="4"/>
        <v>0</v>
      </c>
      <c r="P83" s="26">
        <f t="shared" si="4"/>
        <v>0</v>
      </c>
    </row>
  </sheetData>
  <sheetProtection algorithmName="SHA-512" hashValue="JT2i4LXzrWpW/udRDwhr+10NqXKjFj1NYMheVRy5Pv43BLs5EvXH3wNjtmElgWxW3KVvcfljbZNqNC4cn+3Sfg==" saltValue="gp/EW0l3EQ1cCp5UMEyPwQ==" spinCount="100000" sheet="1" objects="1" scenarios="1"/>
  <protectedRanges>
    <protectedRange algorithmName="SHA-512" hashValue="KlmAFQubqG1nZKQQHlqoZM7gDHicb2NpsBxe/z0g3Ct66t3PFIjaXP3Sl5nXUjVfhlfS8ejgZj4tibqAzJ6rCg==" saltValue="2CQZiH1WCzSLUgByOGOjAQ==" spinCount="100000" sqref="B8:F23 B7:D7" name="Rozsah1"/>
  </protectedRanges>
  <mergeCells count="42">
    <mergeCell ref="A5:A6"/>
    <mergeCell ref="B5:B6"/>
    <mergeCell ref="C5:C6"/>
    <mergeCell ref="D5:D6"/>
    <mergeCell ref="E5:E6"/>
    <mergeCell ref="E3:G4"/>
    <mergeCell ref="H3:J4"/>
    <mergeCell ref="K3:L4"/>
    <mergeCell ref="M3:N4"/>
    <mergeCell ref="O3:P4"/>
    <mergeCell ref="P5:P6"/>
    <mergeCell ref="E49:G50"/>
    <mergeCell ref="H49:J50"/>
    <mergeCell ref="K49:L50"/>
    <mergeCell ref="M49:N50"/>
    <mergeCell ref="O49:P50"/>
    <mergeCell ref="F5:F6"/>
    <mergeCell ref="G5:G6"/>
    <mergeCell ref="H5:H6"/>
    <mergeCell ref="I5:I6"/>
    <mergeCell ref="J5:J6"/>
    <mergeCell ref="K5:K6"/>
    <mergeCell ref="F51:F52"/>
    <mergeCell ref="L5:L6"/>
    <mergeCell ref="M5:M6"/>
    <mergeCell ref="N5:N6"/>
    <mergeCell ref="O5:O6"/>
    <mergeCell ref="M51:M52"/>
    <mergeCell ref="N51:N52"/>
    <mergeCell ref="O51:O52"/>
    <mergeCell ref="A51:A52"/>
    <mergeCell ref="B51:B52"/>
    <mergeCell ref="C51:C52"/>
    <mergeCell ref="D51:D52"/>
    <mergeCell ref="E51:E52"/>
    <mergeCell ref="P51:P52"/>
    <mergeCell ref="G51:G52"/>
    <mergeCell ref="H51:H52"/>
    <mergeCell ref="I51:I52"/>
    <mergeCell ref="J51:J52"/>
    <mergeCell ref="K51:K52"/>
    <mergeCell ref="L51:L52"/>
  </mergeCells>
  <pageMargins left="0" right="0" top="0.74803149606299213" bottom="0.74803149606299213" header="0.31496062992125984" footer="0.31496062992125984"/>
  <pageSetup paperSize="9" scale="66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3"/>
  <sheetViews>
    <sheetView zoomScale="70" zoomScaleNormal="70" workbookViewId="0">
      <selection activeCell="L29" sqref="L29"/>
    </sheetView>
  </sheetViews>
  <sheetFormatPr defaultRowHeight="13.2" x14ac:dyDescent="0.25"/>
  <cols>
    <col min="1" max="1" width="8.6640625" style="1" customWidth="1"/>
    <col min="2" max="2" width="12.109375" style="1" customWidth="1"/>
    <col min="3" max="3" width="10.5546875" customWidth="1"/>
    <col min="4" max="4" width="50.109375" customWidth="1"/>
    <col min="5" max="6" width="11.6640625" bestFit="1" customWidth="1"/>
    <col min="7" max="7" width="12.44140625" bestFit="1" customWidth="1"/>
    <col min="8" max="9" width="10.6640625" customWidth="1"/>
    <col min="10" max="10" width="12.44140625" bestFit="1" customWidth="1"/>
    <col min="11" max="12" width="10.6640625" customWidth="1"/>
    <col min="13" max="14" width="11.6640625" bestFit="1" customWidth="1"/>
    <col min="15" max="15" width="11.5546875" customWidth="1"/>
    <col min="16" max="16" width="11.109375" customWidth="1"/>
    <col min="17" max="17" width="7.109375" bestFit="1" customWidth="1"/>
    <col min="18" max="18" width="5.6640625" customWidth="1"/>
  </cols>
  <sheetData>
    <row r="1" spans="1:18" ht="52.5" customHeight="1" x14ac:dyDescent="0.25">
      <c r="A1" s="70" t="str">
        <f>'Peňažný denník (str.1+2)'!A1:E1</f>
        <v>AMAVET klub xyz</v>
      </c>
      <c r="B1" s="70"/>
      <c r="C1" s="70"/>
      <c r="D1" s="70"/>
      <c r="E1" s="70"/>
    </row>
    <row r="2" spans="1:18" ht="18" thickBot="1" x14ac:dyDescent="0.35">
      <c r="A2" s="13"/>
      <c r="B2" s="13"/>
      <c r="C2" s="14"/>
      <c r="D2" s="15" t="str">
        <f>'Peňažný denník (str.1+2)'!D2</f>
        <v>Peňažný denník rok 2024</v>
      </c>
      <c r="E2" s="15" t="s">
        <v>22</v>
      </c>
      <c r="F2" s="14"/>
      <c r="G2" s="2"/>
      <c r="H2" s="2"/>
      <c r="I2" s="2"/>
      <c r="J2" s="2"/>
    </row>
    <row r="3" spans="1:18" ht="15.75" customHeight="1" x14ac:dyDescent="0.25">
      <c r="A3" s="3"/>
      <c r="B3" s="4"/>
      <c r="C3" s="5"/>
      <c r="D3" s="6"/>
      <c r="E3" s="105" t="s">
        <v>9</v>
      </c>
      <c r="F3" s="118"/>
      <c r="G3" s="119"/>
      <c r="H3" s="105" t="s">
        <v>8</v>
      </c>
      <c r="I3" s="106"/>
      <c r="J3" s="107"/>
      <c r="K3" s="111" t="s">
        <v>11</v>
      </c>
      <c r="L3" s="111"/>
      <c r="M3" s="97" t="s">
        <v>12</v>
      </c>
      <c r="N3" s="98"/>
      <c r="O3" s="97" t="s">
        <v>13</v>
      </c>
      <c r="P3" s="98"/>
    </row>
    <row r="4" spans="1:18" ht="15.75" customHeight="1" x14ac:dyDescent="0.25">
      <c r="A4" s="7"/>
      <c r="B4" s="8"/>
      <c r="C4" s="9"/>
      <c r="D4" s="10"/>
      <c r="E4" s="120"/>
      <c r="F4" s="121"/>
      <c r="G4" s="122"/>
      <c r="H4" s="108"/>
      <c r="I4" s="109"/>
      <c r="J4" s="110"/>
      <c r="K4" s="112"/>
      <c r="L4" s="112"/>
      <c r="M4" s="99"/>
      <c r="N4" s="100"/>
      <c r="O4" s="99"/>
      <c r="P4" s="100"/>
      <c r="Q4" s="1"/>
      <c r="R4" s="1"/>
    </row>
    <row r="5" spans="1:18" ht="12.75" customHeight="1" x14ac:dyDescent="0.25">
      <c r="A5" s="101" t="s">
        <v>21</v>
      </c>
      <c r="B5" s="102" t="s">
        <v>20</v>
      </c>
      <c r="C5" s="123" t="s">
        <v>0</v>
      </c>
      <c r="D5" s="125" t="s">
        <v>1</v>
      </c>
      <c r="E5" s="101" t="s">
        <v>2</v>
      </c>
      <c r="F5" s="102" t="s">
        <v>3</v>
      </c>
      <c r="G5" s="104" t="s">
        <v>4</v>
      </c>
      <c r="H5" s="93" t="s">
        <v>2</v>
      </c>
      <c r="I5" s="113" t="s">
        <v>5</v>
      </c>
      <c r="J5" s="95" t="s">
        <v>4</v>
      </c>
      <c r="K5" s="114" t="s">
        <v>2</v>
      </c>
      <c r="L5" s="116" t="s">
        <v>5</v>
      </c>
      <c r="M5" s="93" t="s">
        <v>2</v>
      </c>
      <c r="N5" s="95" t="s">
        <v>5</v>
      </c>
      <c r="O5" s="93" t="s">
        <v>2</v>
      </c>
      <c r="P5" s="95" t="s">
        <v>5</v>
      </c>
      <c r="Q5" s="29"/>
      <c r="R5" s="29"/>
    </row>
    <row r="6" spans="1:18" ht="13.5" customHeight="1" thickBot="1" x14ac:dyDescent="0.3">
      <c r="A6" s="94"/>
      <c r="B6" s="103"/>
      <c r="C6" s="124"/>
      <c r="D6" s="117"/>
      <c r="E6" s="94"/>
      <c r="F6" s="103"/>
      <c r="G6" s="96"/>
      <c r="H6" s="94"/>
      <c r="I6" s="103"/>
      <c r="J6" s="96"/>
      <c r="K6" s="115"/>
      <c r="L6" s="117"/>
      <c r="M6" s="94"/>
      <c r="N6" s="96"/>
      <c r="O6" s="94"/>
      <c r="P6" s="96"/>
      <c r="Q6" s="29"/>
      <c r="R6" s="29"/>
    </row>
    <row r="7" spans="1:18" ht="15" x14ac:dyDescent="0.25">
      <c r="A7" s="12">
        <v>181</v>
      </c>
      <c r="B7" s="30"/>
      <c r="C7" s="31"/>
      <c r="D7" s="32"/>
      <c r="E7" s="77"/>
      <c r="F7" s="78"/>
      <c r="G7" s="76">
        <f>'Peňažný denník (str.5+6)'!G83+E7-F7</f>
        <v>0</v>
      </c>
      <c r="H7" s="61"/>
      <c r="I7" s="61"/>
      <c r="J7" s="24">
        <f>'Peňažný denník (str.5+6)'!J83+H7-I7</f>
        <v>0</v>
      </c>
      <c r="K7" s="48"/>
      <c r="L7" s="49"/>
      <c r="M7" s="50"/>
      <c r="N7" s="51"/>
      <c r="O7" s="50"/>
      <c r="P7" s="51"/>
    </row>
    <row r="8" spans="1:18" ht="15" x14ac:dyDescent="0.25">
      <c r="A8" s="12">
        <v>182</v>
      </c>
      <c r="B8" s="30"/>
      <c r="C8" s="31"/>
      <c r="D8" s="32"/>
      <c r="E8" s="33"/>
      <c r="F8" s="34"/>
      <c r="G8" s="25">
        <f t="shared" ref="G8:G36" si="0">G7+E8-F8</f>
        <v>0</v>
      </c>
      <c r="H8" s="50"/>
      <c r="I8" s="61"/>
      <c r="J8" s="24">
        <f t="shared" ref="J8:J36" si="1">J7+H8-I8</f>
        <v>0</v>
      </c>
      <c r="K8" s="52"/>
      <c r="L8" s="53"/>
      <c r="M8" s="38"/>
      <c r="N8" s="54"/>
      <c r="O8" s="38"/>
      <c r="P8" s="54"/>
    </row>
    <row r="9" spans="1:18" ht="15" x14ac:dyDescent="0.25">
      <c r="A9" s="12">
        <v>183</v>
      </c>
      <c r="B9" s="30"/>
      <c r="C9" s="31"/>
      <c r="D9" s="32"/>
      <c r="E9" s="33"/>
      <c r="F9" s="34"/>
      <c r="G9" s="25">
        <f t="shared" si="0"/>
        <v>0</v>
      </c>
      <c r="H9" s="50"/>
      <c r="I9" s="61"/>
      <c r="J9" s="24">
        <f t="shared" si="1"/>
        <v>0</v>
      </c>
      <c r="K9" s="52"/>
      <c r="L9" s="55"/>
      <c r="M9" s="38"/>
      <c r="N9" s="56"/>
      <c r="O9" s="38"/>
      <c r="P9" s="56"/>
    </row>
    <row r="10" spans="1:18" ht="15" x14ac:dyDescent="0.25">
      <c r="A10" s="12">
        <v>184</v>
      </c>
      <c r="B10" s="30"/>
      <c r="C10" s="31"/>
      <c r="D10" s="32"/>
      <c r="E10" s="33"/>
      <c r="F10" s="34"/>
      <c r="G10" s="25">
        <f t="shared" si="0"/>
        <v>0</v>
      </c>
      <c r="H10" s="50"/>
      <c r="I10" s="61"/>
      <c r="J10" s="24">
        <f t="shared" si="1"/>
        <v>0</v>
      </c>
      <c r="K10" s="52"/>
      <c r="L10" s="53"/>
      <c r="M10" s="38"/>
      <c r="N10" s="54"/>
      <c r="O10" s="38"/>
      <c r="P10" s="54"/>
    </row>
    <row r="11" spans="1:18" ht="15" x14ac:dyDescent="0.25">
      <c r="A11" s="12">
        <v>185</v>
      </c>
      <c r="B11" s="30"/>
      <c r="C11" s="31"/>
      <c r="D11" s="32"/>
      <c r="E11" s="33"/>
      <c r="F11" s="34"/>
      <c r="G11" s="25">
        <f t="shared" si="0"/>
        <v>0</v>
      </c>
      <c r="H11" s="50"/>
      <c r="I11" s="61"/>
      <c r="J11" s="24">
        <f t="shared" si="1"/>
        <v>0</v>
      </c>
      <c r="K11" s="52"/>
      <c r="L11" s="53"/>
      <c r="M11" s="38"/>
      <c r="N11" s="54"/>
      <c r="O11" s="38"/>
      <c r="P11" s="54"/>
    </row>
    <row r="12" spans="1:18" ht="15" x14ac:dyDescent="0.25">
      <c r="A12" s="12">
        <v>186</v>
      </c>
      <c r="B12" s="35"/>
      <c r="C12" s="36"/>
      <c r="D12" s="37"/>
      <c r="E12" s="38"/>
      <c r="F12" s="39"/>
      <c r="G12" s="25">
        <f t="shared" si="0"/>
        <v>0</v>
      </c>
      <c r="H12" s="38"/>
      <c r="I12" s="39"/>
      <c r="J12" s="24">
        <f t="shared" si="1"/>
        <v>0</v>
      </c>
      <c r="K12" s="52"/>
      <c r="L12" s="53"/>
      <c r="M12" s="38"/>
      <c r="N12" s="54"/>
      <c r="O12" s="38"/>
      <c r="P12" s="54"/>
    </row>
    <row r="13" spans="1:18" ht="15" x14ac:dyDescent="0.25">
      <c r="A13" s="12">
        <v>187</v>
      </c>
      <c r="B13" s="35"/>
      <c r="C13" s="36"/>
      <c r="D13" s="40"/>
      <c r="E13" s="38"/>
      <c r="F13" s="39"/>
      <c r="G13" s="25">
        <f t="shared" si="0"/>
        <v>0</v>
      </c>
      <c r="H13" s="38"/>
      <c r="I13" s="39"/>
      <c r="J13" s="24">
        <f t="shared" si="1"/>
        <v>0</v>
      </c>
      <c r="K13" s="52"/>
      <c r="L13" s="53"/>
      <c r="M13" s="38"/>
      <c r="N13" s="54"/>
      <c r="O13" s="38"/>
      <c r="P13" s="54"/>
    </row>
    <row r="14" spans="1:18" ht="15" x14ac:dyDescent="0.25">
      <c r="A14" s="12">
        <v>188</v>
      </c>
      <c r="B14" s="41"/>
      <c r="C14" s="36"/>
      <c r="D14" s="42"/>
      <c r="E14" s="38"/>
      <c r="F14" s="39"/>
      <c r="G14" s="25">
        <f t="shared" si="0"/>
        <v>0</v>
      </c>
      <c r="H14" s="38"/>
      <c r="I14" s="39"/>
      <c r="J14" s="24">
        <f t="shared" si="1"/>
        <v>0</v>
      </c>
      <c r="K14" s="52"/>
      <c r="L14" s="53"/>
      <c r="M14" s="38"/>
      <c r="N14" s="54"/>
      <c r="O14" s="38"/>
      <c r="P14" s="54"/>
    </row>
    <row r="15" spans="1:18" ht="15" x14ac:dyDescent="0.25">
      <c r="A15" s="12">
        <v>189</v>
      </c>
      <c r="B15" s="41"/>
      <c r="C15" s="36"/>
      <c r="D15" s="42"/>
      <c r="E15" s="38"/>
      <c r="F15" s="39"/>
      <c r="G15" s="25">
        <f t="shared" si="0"/>
        <v>0</v>
      </c>
      <c r="H15" s="38"/>
      <c r="I15" s="39"/>
      <c r="J15" s="24">
        <f t="shared" si="1"/>
        <v>0</v>
      </c>
      <c r="K15" s="52"/>
      <c r="L15" s="53"/>
      <c r="M15" s="38"/>
      <c r="N15" s="54"/>
      <c r="O15" s="38"/>
      <c r="P15" s="54"/>
    </row>
    <row r="16" spans="1:18" ht="15" x14ac:dyDescent="0.25">
      <c r="A16" s="12">
        <v>190</v>
      </c>
      <c r="B16" s="35"/>
      <c r="C16" s="36"/>
      <c r="D16" s="43"/>
      <c r="E16" s="38"/>
      <c r="F16" s="39"/>
      <c r="G16" s="25">
        <f t="shared" si="0"/>
        <v>0</v>
      </c>
      <c r="H16" s="38"/>
      <c r="I16" s="39"/>
      <c r="J16" s="24">
        <f t="shared" si="1"/>
        <v>0</v>
      </c>
      <c r="K16" s="52"/>
      <c r="L16" s="53"/>
      <c r="M16" s="38"/>
      <c r="N16" s="54"/>
      <c r="O16" s="38"/>
      <c r="P16" s="54"/>
    </row>
    <row r="17" spans="1:16" ht="15" x14ac:dyDescent="0.25">
      <c r="A17" s="12">
        <v>191</v>
      </c>
      <c r="B17" s="35"/>
      <c r="C17" s="36"/>
      <c r="D17" s="43"/>
      <c r="E17" s="38"/>
      <c r="F17" s="39"/>
      <c r="G17" s="25">
        <f t="shared" si="0"/>
        <v>0</v>
      </c>
      <c r="H17" s="38"/>
      <c r="I17" s="39"/>
      <c r="J17" s="24">
        <f t="shared" si="1"/>
        <v>0</v>
      </c>
      <c r="K17" s="52"/>
      <c r="L17" s="53"/>
      <c r="M17" s="38"/>
      <c r="N17" s="54"/>
      <c r="O17" s="38"/>
      <c r="P17" s="54"/>
    </row>
    <row r="18" spans="1:16" ht="15" x14ac:dyDescent="0.25">
      <c r="A18" s="12">
        <v>192</v>
      </c>
      <c r="B18" s="35"/>
      <c r="C18" s="36"/>
      <c r="D18" s="43"/>
      <c r="E18" s="38"/>
      <c r="F18" s="39"/>
      <c r="G18" s="25">
        <f t="shared" si="0"/>
        <v>0</v>
      </c>
      <c r="H18" s="38"/>
      <c r="I18" s="39"/>
      <c r="J18" s="24">
        <f t="shared" si="1"/>
        <v>0</v>
      </c>
      <c r="K18" s="52"/>
      <c r="L18" s="53"/>
      <c r="M18" s="38"/>
      <c r="N18" s="54"/>
      <c r="O18" s="38"/>
      <c r="P18" s="54"/>
    </row>
    <row r="19" spans="1:16" ht="15" x14ac:dyDescent="0.25">
      <c r="A19" s="12">
        <v>193</v>
      </c>
      <c r="B19" s="35"/>
      <c r="C19" s="36"/>
      <c r="D19" s="43"/>
      <c r="E19" s="38"/>
      <c r="F19" s="39"/>
      <c r="G19" s="25">
        <f t="shared" si="0"/>
        <v>0</v>
      </c>
      <c r="H19" s="38"/>
      <c r="I19" s="39"/>
      <c r="J19" s="24">
        <f t="shared" si="1"/>
        <v>0</v>
      </c>
      <c r="K19" s="52"/>
      <c r="L19" s="53"/>
      <c r="M19" s="38"/>
      <c r="N19" s="54"/>
      <c r="O19" s="38"/>
      <c r="P19" s="54"/>
    </row>
    <row r="20" spans="1:16" ht="15" x14ac:dyDescent="0.25">
      <c r="A20" s="12">
        <v>194</v>
      </c>
      <c r="B20" s="44"/>
      <c r="C20" s="45"/>
      <c r="D20" s="43"/>
      <c r="E20" s="38"/>
      <c r="F20" s="39"/>
      <c r="G20" s="25">
        <f t="shared" si="0"/>
        <v>0</v>
      </c>
      <c r="H20" s="38"/>
      <c r="I20" s="39"/>
      <c r="J20" s="24">
        <f t="shared" si="1"/>
        <v>0</v>
      </c>
      <c r="K20" s="52"/>
      <c r="L20" s="53"/>
      <c r="M20" s="38"/>
      <c r="N20" s="54"/>
      <c r="O20" s="38"/>
      <c r="P20" s="54"/>
    </row>
    <row r="21" spans="1:16" ht="15" x14ac:dyDescent="0.25">
      <c r="A21" s="12">
        <v>195</v>
      </c>
      <c r="B21" s="44"/>
      <c r="C21" s="45"/>
      <c r="D21" s="43"/>
      <c r="E21" s="38"/>
      <c r="F21" s="39"/>
      <c r="G21" s="25">
        <f t="shared" si="0"/>
        <v>0</v>
      </c>
      <c r="H21" s="38"/>
      <c r="I21" s="39"/>
      <c r="J21" s="24">
        <f t="shared" si="1"/>
        <v>0</v>
      </c>
      <c r="K21" s="52"/>
      <c r="L21" s="53"/>
      <c r="M21" s="38"/>
      <c r="N21" s="54"/>
      <c r="O21" s="38"/>
      <c r="P21" s="54"/>
    </row>
    <row r="22" spans="1:16" ht="15" x14ac:dyDescent="0.25">
      <c r="A22" s="12">
        <v>196</v>
      </c>
      <c r="B22" s="44"/>
      <c r="C22" s="45"/>
      <c r="D22" s="42"/>
      <c r="E22" s="46"/>
      <c r="F22" s="47"/>
      <c r="G22" s="25">
        <f t="shared" si="0"/>
        <v>0</v>
      </c>
      <c r="H22" s="38"/>
      <c r="I22" s="39"/>
      <c r="J22" s="24">
        <f t="shared" si="1"/>
        <v>0</v>
      </c>
      <c r="K22" s="52"/>
      <c r="L22" s="53"/>
      <c r="M22" s="38"/>
      <c r="N22" s="54"/>
      <c r="O22" s="38"/>
      <c r="P22" s="54"/>
    </row>
    <row r="23" spans="1:16" ht="15" x14ac:dyDescent="0.25">
      <c r="A23" s="12">
        <v>197</v>
      </c>
      <c r="B23" s="44"/>
      <c r="C23" s="45"/>
      <c r="D23" s="43"/>
      <c r="E23" s="38"/>
      <c r="F23" s="39"/>
      <c r="G23" s="25">
        <f t="shared" si="0"/>
        <v>0</v>
      </c>
      <c r="H23" s="38"/>
      <c r="I23" s="39"/>
      <c r="J23" s="24">
        <f t="shared" si="1"/>
        <v>0</v>
      </c>
      <c r="K23" s="52"/>
      <c r="L23" s="53"/>
      <c r="M23" s="38"/>
      <c r="N23" s="54"/>
      <c r="O23" s="38"/>
      <c r="P23" s="54"/>
    </row>
    <row r="24" spans="1:16" ht="15" x14ac:dyDescent="0.25">
      <c r="A24" s="12">
        <v>198</v>
      </c>
      <c r="B24" s="44"/>
      <c r="C24" s="45"/>
      <c r="D24" s="43"/>
      <c r="E24" s="38"/>
      <c r="F24" s="39"/>
      <c r="G24" s="25">
        <f t="shared" si="0"/>
        <v>0</v>
      </c>
      <c r="H24" s="38"/>
      <c r="I24" s="39"/>
      <c r="J24" s="24">
        <f t="shared" si="1"/>
        <v>0</v>
      </c>
      <c r="K24" s="52"/>
      <c r="L24" s="53"/>
      <c r="M24" s="38"/>
      <c r="N24" s="54"/>
      <c r="O24" s="38"/>
      <c r="P24" s="54"/>
    </row>
    <row r="25" spans="1:16" ht="15" x14ac:dyDescent="0.25">
      <c r="A25" s="12">
        <v>199</v>
      </c>
      <c r="B25" s="44"/>
      <c r="C25" s="45"/>
      <c r="D25" s="43"/>
      <c r="E25" s="38"/>
      <c r="F25" s="39"/>
      <c r="G25" s="25">
        <f t="shared" si="0"/>
        <v>0</v>
      </c>
      <c r="H25" s="38"/>
      <c r="I25" s="39"/>
      <c r="J25" s="24">
        <f t="shared" si="1"/>
        <v>0</v>
      </c>
      <c r="K25" s="52"/>
      <c r="L25" s="53"/>
      <c r="M25" s="38"/>
      <c r="N25" s="54"/>
      <c r="O25" s="38"/>
      <c r="P25" s="54"/>
    </row>
    <row r="26" spans="1:16" ht="15" x14ac:dyDescent="0.25">
      <c r="A26" s="12">
        <v>200</v>
      </c>
      <c r="B26" s="35"/>
      <c r="C26" s="36"/>
      <c r="D26" s="43"/>
      <c r="E26" s="38"/>
      <c r="F26" s="39"/>
      <c r="G26" s="25">
        <f t="shared" si="0"/>
        <v>0</v>
      </c>
      <c r="H26" s="38"/>
      <c r="I26" s="39"/>
      <c r="J26" s="24">
        <f t="shared" si="1"/>
        <v>0</v>
      </c>
      <c r="K26" s="52"/>
      <c r="L26" s="53"/>
      <c r="M26" s="38"/>
      <c r="N26" s="54"/>
      <c r="O26" s="38"/>
      <c r="P26" s="54"/>
    </row>
    <row r="27" spans="1:16" ht="15" x14ac:dyDescent="0.25">
      <c r="A27" s="12">
        <v>201</v>
      </c>
      <c r="B27" s="35"/>
      <c r="C27" s="36"/>
      <c r="D27" s="43"/>
      <c r="E27" s="38"/>
      <c r="F27" s="39"/>
      <c r="G27" s="25">
        <f t="shared" si="0"/>
        <v>0</v>
      </c>
      <c r="H27" s="38"/>
      <c r="I27" s="39"/>
      <c r="J27" s="24">
        <f t="shared" si="1"/>
        <v>0</v>
      </c>
      <c r="K27" s="52"/>
      <c r="L27" s="53"/>
      <c r="M27" s="38"/>
      <c r="N27" s="54"/>
      <c r="O27" s="38"/>
      <c r="P27" s="54"/>
    </row>
    <row r="28" spans="1:16" ht="15" x14ac:dyDescent="0.25">
      <c r="A28" s="12">
        <v>202</v>
      </c>
      <c r="B28" s="35"/>
      <c r="C28" s="36"/>
      <c r="D28" s="43"/>
      <c r="E28" s="38"/>
      <c r="F28" s="39"/>
      <c r="G28" s="25">
        <f t="shared" si="0"/>
        <v>0</v>
      </c>
      <c r="H28" s="38"/>
      <c r="I28" s="39"/>
      <c r="J28" s="24">
        <f t="shared" si="1"/>
        <v>0</v>
      </c>
      <c r="K28" s="52"/>
      <c r="L28" s="53"/>
      <c r="M28" s="38"/>
      <c r="N28" s="54"/>
      <c r="O28" s="38"/>
      <c r="P28" s="54"/>
    </row>
    <row r="29" spans="1:16" ht="15" x14ac:dyDescent="0.25">
      <c r="A29" s="12">
        <v>203</v>
      </c>
      <c r="B29" s="35"/>
      <c r="C29" s="36"/>
      <c r="D29" s="43"/>
      <c r="E29" s="38"/>
      <c r="F29" s="39"/>
      <c r="G29" s="25">
        <f t="shared" si="0"/>
        <v>0</v>
      </c>
      <c r="H29" s="38"/>
      <c r="I29" s="39"/>
      <c r="J29" s="24">
        <f t="shared" si="1"/>
        <v>0</v>
      </c>
      <c r="K29" s="52"/>
      <c r="L29" s="53"/>
      <c r="M29" s="38"/>
      <c r="N29" s="54"/>
      <c r="O29" s="38"/>
      <c r="P29" s="54"/>
    </row>
    <row r="30" spans="1:16" ht="15" x14ac:dyDescent="0.25">
      <c r="A30" s="12">
        <v>204</v>
      </c>
      <c r="B30" s="44"/>
      <c r="C30" s="45"/>
      <c r="D30" s="43"/>
      <c r="E30" s="38"/>
      <c r="F30" s="39"/>
      <c r="G30" s="25">
        <f t="shared" si="0"/>
        <v>0</v>
      </c>
      <c r="H30" s="38"/>
      <c r="I30" s="39"/>
      <c r="J30" s="24">
        <f t="shared" si="1"/>
        <v>0</v>
      </c>
      <c r="K30" s="52"/>
      <c r="L30" s="53"/>
      <c r="M30" s="38"/>
      <c r="N30" s="54"/>
      <c r="O30" s="38"/>
      <c r="P30" s="54"/>
    </row>
    <row r="31" spans="1:16" ht="15" x14ac:dyDescent="0.25">
      <c r="A31" s="12">
        <v>205</v>
      </c>
      <c r="B31" s="44"/>
      <c r="C31" s="45"/>
      <c r="D31" s="43"/>
      <c r="E31" s="38"/>
      <c r="F31" s="39"/>
      <c r="G31" s="25">
        <f t="shared" si="0"/>
        <v>0</v>
      </c>
      <c r="H31" s="38"/>
      <c r="I31" s="39"/>
      <c r="J31" s="24">
        <f t="shared" si="1"/>
        <v>0</v>
      </c>
      <c r="K31" s="52"/>
      <c r="L31" s="53"/>
      <c r="M31" s="38"/>
      <c r="N31" s="54"/>
      <c r="O31" s="38"/>
      <c r="P31" s="54"/>
    </row>
    <row r="32" spans="1:16" ht="15" x14ac:dyDescent="0.25">
      <c r="A32" s="12">
        <v>206</v>
      </c>
      <c r="B32" s="44"/>
      <c r="C32" s="45"/>
      <c r="D32" s="42"/>
      <c r="E32" s="46"/>
      <c r="F32" s="47"/>
      <c r="G32" s="25">
        <f t="shared" si="0"/>
        <v>0</v>
      </c>
      <c r="H32" s="38"/>
      <c r="I32" s="39"/>
      <c r="J32" s="24">
        <f t="shared" si="1"/>
        <v>0</v>
      </c>
      <c r="K32" s="52"/>
      <c r="L32" s="53"/>
      <c r="M32" s="38"/>
      <c r="N32" s="54"/>
      <c r="O32" s="38"/>
      <c r="P32" s="54"/>
    </row>
    <row r="33" spans="1:16" ht="15" x14ac:dyDescent="0.25">
      <c r="A33" s="12">
        <v>207</v>
      </c>
      <c r="B33" s="44"/>
      <c r="C33" s="45"/>
      <c r="D33" s="43"/>
      <c r="E33" s="38"/>
      <c r="F33" s="39"/>
      <c r="G33" s="25">
        <f t="shared" si="0"/>
        <v>0</v>
      </c>
      <c r="H33" s="38"/>
      <c r="I33" s="39"/>
      <c r="J33" s="24">
        <f t="shared" si="1"/>
        <v>0</v>
      </c>
      <c r="K33" s="52"/>
      <c r="L33" s="53"/>
      <c r="M33" s="38"/>
      <c r="N33" s="54"/>
      <c r="O33" s="38"/>
      <c r="P33" s="54"/>
    </row>
    <row r="34" spans="1:16" ht="15" x14ac:dyDescent="0.25">
      <c r="A34" s="12">
        <v>208</v>
      </c>
      <c r="B34" s="44"/>
      <c r="C34" s="45"/>
      <c r="D34" s="43"/>
      <c r="E34" s="38"/>
      <c r="F34" s="39"/>
      <c r="G34" s="25">
        <f t="shared" si="0"/>
        <v>0</v>
      </c>
      <c r="H34" s="38"/>
      <c r="I34" s="39"/>
      <c r="J34" s="24">
        <f t="shared" si="1"/>
        <v>0</v>
      </c>
      <c r="K34" s="52"/>
      <c r="L34" s="53"/>
      <c r="M34" s="38"/>
      <c r="N34" s="54"/>
      <c r="O34" s="38"/>
      <c r="P34" s="54"/>
    </row>
    <row r="35" spans="1:16" ht="15" x14ac:dyDescent="0.25">
      <c r="A35" s="12">
        <v>209</v>
      </c>
      <c r="B35" s="44"/>
      <c r="C35" s="45"/>
      <c r="D35" s="43"/>
      <c r="E35" s="38"/>
      <c r="F35" s="39"/>
      <c r="G35" s="25">
        <f t="shared" si="0"/>
        <v>0</v>
      </c>
      <c r="H35" s="38"/>
      <c r="I35" s="39"/>
      <c r="J35" s="24">
        <f t="shared" si="1"/>
        <v>0</v>
      </c>
      <c r="K35" s="52"/>
      <c r="L35" s="53"/>
      <c r="M35" s="38"/>
      <c r="N35" s="54"/>
      <c r="O35" s="38"/>
      <c r="P35" s="54"/>
    </row>
    <row r="36" spans="1:16" ht="15.6" thickBot="1" x14ac:dyDescent="0.3">
      <c r="A36" s="12">
        <v>210</v>
      </c>
      <c r="B36" s="66"/>
      <c r="C36" s="64"/>
      <c r="D36" s="65"/>
      <c r="E36" s="59"/>
      <c r="F36" s="62"/>
      <c r="G36" s="25">
        <f t="shared" si="0"/>
        <v>0</v>
      </c>
      <c r="H36" s="59"/>
      <c r="I36" s="62"/>
      <c r="J36" s="24">
        <f t="shared" si="1"/>
        <v>0</v>
      </c>
      <c r="K36" s="57"/>
      <c r="L36" s="58"/>
      <c r="M36" s="59"/>
      <c r="N36" s="60"/>
      <c r="O36" s="59"/>
      <c r="P36" s="60"/>
    </row>
    <row r="37" spans="1:16" s="22" customFormat="1" ht="16.2" thickBot="1" x14ac:dyDescent="0.35">
      <c r="A37" s="18"/>
      <c r="B37" s="19"/>
      <c r="C37" s="20"/>
      <c r="D37" s="21" t="s">
        <v>10</v>
      </c>
      <c r="E37" s="83">
        <f>SUM(E7:E36)+'Peňažný denník (str.5+6)'!E83</f>
        <v>0</v>
      </c>
      <c r="F37" s="84">
        <f>SUM(F7:F36)+'Peňažný denník (str.5+6)'!F83</f>
        <v>0</v>
      </c>
      <c r="G37" s="26">
        <f>'Peňažný denník (str.1+2)'!G7+E37-F37</f>
        <v>0</v>
      </c>
      <c r="H37" s="83">
        <f>SUM(H7:H36)+'Peňažný denník (str.5+6)'!H83</f>
        <v>0</v>
      </c>
      <c r="I37" s="84">
        <f>SUM(I7:I36)+'Peňažný denník (str.5+6)'!I83</f>
        <v>0</v>
      </c>
      <c r="J37" s="26">
        <f>'Peňažný denník (str.1+2)'!J7+H37-I37</f>
        <v>0</v>
      </c>
      <c r="K37" s="83">
        <f>SUM(K7:K36)+'Peňažný denník (str.5+6)'!K83</f>
        <v>0</v>
      </c>
      <c r="L37" s="84">
        <f>SUM(L7:L36)+'Peňažný denník (str.5+6)'!L83</f>
        <v>0</v>
      </c>
      <c r="M37" s="23">
        <f>SUM(M7:M36)+'Peňažný denník (str.5+6)'!M83</f>
        <v>0</v>
      </c>
      <c r="N37" s="23">
        <f>SUM(N7:N36)+'Peňažný denník (str.5+6)'!N83</f>
        <v>0</v>
      </c>
      <c r="O37" s="83">
        <f>SUM(O7:O36)+'Peňažný denník (str.5+6)'!O83</f>
        <v>0</v>
      </c>
      <c r="P37" s="26">
        <f>SUM(P7:P36)+'Peňažný denník (str.5+6)'!P83</f>
        <v>0</v>
      </c>
    </row>
    <row r="45" spans="1:16" x14ac:dyDescent="0.25">
      <c r="A45" s="28"/>
      <c r="B45" s="28"/>
    </row>
    <row r="47" spans="1:16" ht="52.5" customHeight="1" x14ac:dyDescent="0.25">
      <c r="A47" s="71" t="str">
        <f>A1</f>
        <v>AMAVET klub xyz</v>
      </c>
      <c r="B47" s="71"/>
      <c r="C47" s="71"/>
      <c r="D47" s="71"/>
      <c r="E47" s="71"/>
    </row>
    <row r="48" spans="1:16" ht="18" thickBot="1" x14ac:dyDescent="0.35">
      <c r="A48" s="13"/>
      <c r="B48" s="13"/>
      <c r="C48" s="14"/>
      <c r="D48" s="15" t="str">
        <f>'Peňažný denník (str.1+2)'!D2</f>
        <v>Peňažný denník rok 2024</v>
      </c>
      <c r="E48" s="15" t="s">
        <v>23</v>
      </c>
      <c r="F48" s="14"/>
      <c r="G48" s="2"/>
      <c r="H48" s="2"/>
      <c r="I48" s="2"/>
      <c r="J48" s="2"/>
    </row>
    <row r="49" spans="1:16" ht="15" customHeight="1" x14ac:dyDescent="0.25">
      <c r="A49" s="3"/>
      <c r="B49" s="4"/>
      <c r="C49" s="5"/>
      <c r="D49" s="6"/>
      <c r="E49" s="105" t="s">
        <v>9</v>
      </c>
      <c r="F49" s="118"/>
      <c r="G49" s="119"/>
      <c r="H49" s="105" t="s">
        <v>8</v>
      </c>
      <c r="I49" s="106"/>
      <c r="J49" s="107"/>
      <c r="K49" s="111" t="s">
        <v>11</v>
      </c>
      <c r="L49" s="111"/>
      <c r="M49" s="97" t="s">
        <v>12</v>
      </c>
      <c r="N49" s="98"/>
      <c r="O49" s="97" t="s">
        <v>13</v>
      </c>
      <c r="P49" s="98"/>
    </row>
    <row r="50" spans="1:16" ht="15" customHeight="1" x14ac:dyDescent="0.25">
      <c r="A50" s="7"/>
      <c r="B50" s="8"/>
      <c r="C50" s="9"/>
      <c r="D50" s="10"/>
      <c r="E50" s="120"/>
      <c r="F50" s="121"/>
      <c r="G50" s="122"/>
      <c r="H50" s="108"/>
      <c r="I50" s="109"/>
      <c r="J50" s="110"/>
      <c r="K50" s="112"/>
      <c r="L50" s="112"/>
      <c r="M50" s="99"/>
      <c r="N50" s="100"/>
      <c r="O50" s="99"/>
      <c r="P50" s="100"/>
    </row>
    <row r="51" spans="1:16" ht="12.75" customHeight="1" x14ac:dyDescent="0.25">
      <c r="A51" s="101" t="s">
        <v>21</v>
      </c>
      <c r="B51" s="102" t="s">
        <v>20</v>
      </c>
      <c r="C51" s="123" t="s">
        <v>0</v>
      </c>
      <c r="D51" s="125" t="s">
        <v>1</v>
      </c>
      <c r="E51" s="101" t="s">
        <v>2</v>
      </c>
      <c r="F51" s="102" t="s">
        <v>3</v>
      </c>
      <c r="G51" s="104" t="s">
        <v>4</v>
      </c>
      <c r="H51" s="93" t="s">
        <v>2</v>
      </c>
      <c r="I51" s="113" t="s">
        <v>5</v>
      </c>
      <c r="J51" s="95" t="s">
        <v>4</v>
      </c>
      <c r="K51" s="114" t="s">
        <v>2</v>
      </c>
      <c r="L51" s="116" t="s">
        <v>5</v>
      </c>
      <c r="M51" s="93" t="s">
        <v>2</v>
      </c>
      <c r="N51" s="95" t="s">
        <v>5</v>
      </c>
      <c r="O51" s="93" t="s">
        <v>2</v>
      </c>
      <c r="P51" s="95" t="s">
        <v>5</v>
      </c>
    </row>
    <row r="52" spans="1:16" ht="13.5" customHeight="1" thickBot="1" x14ac:dyDescent="0.3">
      <c r="A52" s="94"/>
      <c r="B52" s="103"/>
      <c r="C52" s="124"/>
      <c r="D52" s="117"/>
      <c r="E52" s="94"/>
      <c r="F52" s="103"/>
      <c r="G52" s="96"/>
      <c r="H52" s="94"/>
      <c r="I52" s="103"/>
      <c r="J52" s="96"/>
      <c r="K52" s="115"/>
      <c r="L52" s="117"/>
      <c r="M52" s="94"/>
      <c r="N52" s="96"/>
      <c r="O52" s="94"/>
      <c r="P52" s="96"/>
    </row>
    <row r="53" spans="1:16" ht="15" x14ac:dyDescent="0.25">
      <c r="A53" s="3">
        <v>211</v>
      </c>
      <c r="B53" s="92"/>
      <c r="C53" s="72"/>
      <c r="D53" s="73"/>
      <c r="E53" s="74"/>
      <c r="F53" s="75"/>
      <c r="G53" s="76">
        <f>G36+E53-F53</f>
        <v>0</v>
      </c>
      <c r="H53" s="77"/>
      <c r="I53" s="78"/>
      <c r="J53" s="79">
        <f>J36+H53-I53</f>
        <v>0</v>
      </c>
      <c r="K53" s="80"/>
      <c r="L53" s="81"/>
      <c r="M53" s="77"/>
      <c r="N53" s="82"/>
      <c r="O53" s="77"/>
      <c r="P53" s="82"/>
    </row>
    <row r="54" spans="1:16" ht="15" x14ac:dyDescent="0.25">
      <c r="A54" s="12">
        <v>212</v>
      </c>
      <c r="B54" s="30"/>
      <c r="C54" s="31"/>
      <c r="D54" s="32"/>
      <c r="E54" s="33"/>
      <c r="F54" s="34"/>
      <c r="G54" s="25">
        <f t="shared" ref="G54:G82" si="2">G53+E54-F54</f>
        <v>0</v>
      </c>
      <c r="H54" s="50"/>
      <c r="I54" s="61"/>
      <c r="J54" s="24">
        <f t="shared" ref="J54:J82" si="3">J53+H54-I54</f>
        <v>0</v>
      </c>
      <c r="K54" s="52"/>
      <c r="L54" s="53"/>
      <c r="M54" s="38"/>
      <c r="N54" s="54"/>
      <c r="O54" s="38"/>
      <c r="P54" s="54"/>
    </row>
    <row r="55" spans="1:16" ht="15" x14ac:dyDescent="0.25">
      <c r="A55" s="12">
        <v>213</v>
      </c>
      <c r="B55" s="30"/>
      <c r="C55" s="31"/>
      <c r="D55" s="32"/>
      <c r="E55" s="33"/>
      <c r="F55" s="34"/>
      <c r="G55" s="25">
        <f t="shared" si="2"/>
        <v>0</v>
      </c>
      <c r="H55" s="50"/>
      <c r="I55" s="61"/>
      <c r="J55" s="24">
        <f t="shared" si="3"/>
        <v>0</v>
      </c>
      <c r="K55" s="52"/>
      <c r="L55" s="55"/>
      <c r="M55" s="38"/>
      <c r="N55" s="56"/>
      <c r="O55" s="38"/>
      <c r="P55" s="56"/>
    </row>
    <row r="56" spans="1:16" ht="15" x14ac:dyDescent="0.25">
      <c r="A56" s="12">
        <v>214</v>
      </c>
      <c r="B56" s="30"/>
      <c r="C56" s="31"/>
      <c r="D56" s="32"/>
      <c r="E56" s="33"/>
      <c r="F56" s="34"/>
      <c r="G56" s="25">
        <f t="shared" si="2"/>
        <v>0</v>
      </c>
      <c r="H56" s="50"/>
      <c r="I56" s="61"/>
      <c r="J56" s="24">
        <f t="shared" si="3"/>
        <v>0</v>
      </c>
      <c r="K56" s="52"/>
      <c r="L56" s="53"/>
      <c r="M56" s="38"/>
      <c r="N56" s="54"/>
      <c r="O56" s="38"/>
      <c r="P56" s="54"/>
    </row>
    <row r="57" spans="1:16" ht="15" x14ac:dyDescent="0.25">
      <c r="A57" s="12">
        <v>215</v>
      </c>
      <c r="B57" s="30"/>
      <c r="C57" s="31"/>
      <c r="D57" s="32"/>
      <c r="E57" s="33"/>
      <c r="F57" s="34"/>
      <c r="G57" s="25">
        <f t="shared" si="2"/>
        <v>0</v>
      </c>
      <c r="H57" s="50"/>
      <c r="I57" s="61"/>
      <c r="J57" s="24">
        <f t="shared" si="3"/>
        <v>0</v>
      </c>
      <c r="K57" s="52"/>
      <c r="L57" s="53"/>
      <c r="M57" s="38"/>
      <c r="N57" s="54"/>
      <c r="O57" s="38"/>
      <c r="P57" s="54"/>
    </row>
    <row r="58" spans="1:16" ht="15" x14ac:dyDescent="0.25">
      <c r="A58" s="12">
        <v>216</v>
      </c>
      <c r="B58" s="35"/>
      <c r="C58" s="36"/>
      <c r="D58" s="37"/>
      <c r="E58" s="38"/>
      <c r="F58" s="39"/>
      <c r="G58" s="25">
        <f t="shared" si="2"/>
        <v>0</v>
      </c>
      <c r="H58" s="38"/>
      <c r="I58" s="39"/>
      <c r="J58" s="24">
        <f t="shared" si="3"/>
        <v>0</v>
      </c>
      <c r="K58" s="52"/>
      <c r="L58" s="53"/>
      <c r="M58" s="38"/>
      <c r="N58" s="54"/>
      <c r="O58" s="38"/>
      <c r="P58" s="54"/>
    </row>
    <row r="59" spans="1:16" ht="15.6" x14ac:dyDescent="0.3">
      <c r="A59" s="12">
        <v>217</v>
      </c>
      <c r="B59" s="35"/>
      <c r="C59" s="36"/>
      <c r="D59" s="63"/>
      <c r="E59" s="38"/>
      <c r="F59" s="39"/>
      <c r="G59" s="25">
        <f t="shared" si="2"/>
        <v>0</v>
      </c>
      <c r="H59" s="38"/>
      <c r="I59" s="39"/>
      <c r="J59" s="24">
        <f t="shared" si="3"/>
        <v>0</v>
      </c>
      <c r="K59" s="52"/>
      <c r="L59" s="53"/>
      <c r="M59" s="38"/>
      <c r="N59" s="54"/>
      <c r="O59" s="38"/>
      <c r="P59" s="54"/>
    </row>
    <row r="60" spans="1:16" ht="15" x14ac:dyDescent="0.25">
      <c r="A60" s="12">
        <v>218</v>
      </c>
      <c r="B60" s="41"/>
      <c r="C60" s="36"/>
      <c r="D60" s="42"/>
      <c r="E60" s="38"/>
      <c r="F60" s="39"/>
      <c r="G60" s="25">
        <f t="shared" si="2"/>
        <v>0</v>
      </c>
      <c r="H60" s="38"/>
      <c r="I60" s="39"/>
      <c r="J60" s="24">
        <f t="shared" si="3"/>
        <v>0</v>
      </c>
      <c r="K60" s="52"/>
      <c r="L60" s="53"/>
      <c r="M60" s="38"/>
      <c r="N60" s="54"/>
      <c r="O60" s="38"/>
      <c r="P60" s="54"/>
    </row>
    <row r="61" spans="1:16" ht="15" x14ac:dyDescent="0.25">
      <c r="A61" s="12">
        <v>219</v>
      </c>
      <c r="B61" s="41"/>
      <c r="C61" s="36"/>
      <c r="D61" s="42"/>
      <c r="E61" s="38"/>
      <c r="F61" s="39"/>
      <c r="G61" s="25">
        <f t="shared" si="2"/>
        <v>0</v>
      </c>
      <c r="H61" s="38"/>
      <c r="I61" s="39"/>
      <c r="J61" s="24">
        <f t="shared" si="3"/>
        <v>0</v>
      </c>
      <c r="K61" s="52"/>
      <c r="L61" s="53"/>
      <c r="M61" s="38"/>
      <c r="N61" s="54"/>
      <c r="O61" s="38"/>
      <c r="P61" s="54"/>
    </row>
    <row r="62" spans="1:16" ht="15" x14ac:dyDescent="0.25">
      <c r="A62" s="12">
        <v>220</v>
      </c>
      <c r="B62" s="35"/>
      <c r="C62" s="36"/>
      <c r="D62" s="43"/>
      <c r="E62" s="38"/>
      <c r="F62" s="39"/>
      <c r="G62" s="25">
        <f t="shared" si="2"/>
        <v>0</v>
      </c>
      <c r="H62" s="38"/>
      <c r="I62" s="39"/>
      <c r="J62" s="24">
        <f t="shared" si="3"/>
        <v>0</v>
      </c>
      <c r="K62" s="52"/>
      <c r="L62" s="53"/>
      <c r="M62" s="38"/>
      <c r="N62" s="54"/>
      <c r="O62" s="38"/>
      <c r="P62" s="54"/>
    </row>
    <row r="63" spans="1:16" ht="15" x14ac:dyDescent="0.25">
      <c r="A63" s="12">
        <v>221</v>
      </c>
      <c r="B63" s="35"/>
      <c r="C63" s="36"/>
      <c r="D63" s="43"/>
      <c r="E63" s="38"/>
      <c r="F63" s="39"/>
      <c r="G63" s="25">
        <f t="shared" si="2"/>
        <v>0</v>
      </c>
      <c r="H63" s="38"/>
      <c r="I63" s="39"/>
      <c r="J63" s="24">
        <f t="shared" si="3"/>
        <v>0</v>
      </c>
      <c r="K63" s="52"/>
      <c r="L63" s="53"/>
      <c r="M63" s="38"/>
      <c r="N63" s="54"/>
      <c r="O63" s="38"/>
      <c r="P63" s="54"/>
    </row>
    <row r="64" spans="1:16" ht="15" x14ac:dyDescent="0.25">
      <c r="A64" s="12">
        <v>222</v>
      </c>
      <c r="B64" s="35"/>
      <c r="C64" s="36"/>
      <c r="D64" s="43"/>
      <c r="E64" s="38"/>
      <c r="F64" s="39"/>
      <c r="G64" s="25">
        <f t="shared" si="2"/>
        <v>0</v>
      </c>
      <c r="H64" s="38"/>
      <c r="I64" s="39"/>
      <c r="J64" s="24">
        <f t="shared" si="3"/>
        <v>0</v>
      </c>
      <c r="K64" s="52"/>
      <c r="L64" s="53"/>
      <c r="M64" s="38"/>
      <c r="N64" s="54"/>
      <c r="O64" s="38"/>
      <c r="P64" s="54"/>
    </row>
    <row r="65" spans="1:16" ht="15" x14ac:dyDescent="0.25">
      <c r="A65" s="12">
        <v>223</v>
      </c>
      <c r="B65" s="35"/>
      <c r="C65" s="36"/>
      <c r="D65" s="43"/>
      <c r="E65" s="38"/>
      <c r="F65" s="39"/>
      <c r="G65" s="25">
        <f t="shared" si="2"/>
        <v>0</v>
      </c>
      <c r="H65" s="38"/>
      <c r="I65" s="39"/>
      <c r="J65" s="24">
        <f t="shared" si="3"/>
        <v>0</v>
      </c>
      <c r="K65" s="52"/>
      <c r="L65" s="53"/>
      <c r="M65" s="38"/>
      <c r="N65" s="54"/>
      <c r="O65" s="38"/>
      <c r="P65" s="54"/>
    </row>
    <row r="66" spans="1:16" ht="15" x14ac:dyDescent="0.25">
      <c r="A66" s="12">
        <v>224</v>
      </c>
      <c r="B66" s="44"/>
      <c r="C66" s="45"/>
      <c r="D66" s="43"/>
      <c r="E66" s="38"/>
      <c r="F66" s="39"/>
      <c r="G66" s="25">
        <f t="shared" si="2"/>
        <v>0</v>
      </c>
      <c r="H66" s="38"/>
      <c r="I66" s="39"/>
      <c r="J66" s="24">
        <f t="shared" si="3"/>
        <v>0</v>
      </c>
      <c r="K66" s="52"/>
      <c r="L66" s="53"/>
      <c r="M66" s="38"/>
      <c r="N66" s="54"/>
      <c r="O66" s="38"/>
      <c r="P66" s="54"/>
    </row>
    <row r="67" spans="1:16" ht="15" x14ac:dyDescent="0.25">
      <c r="A67" s="12">
        <v>225</v>
      </c>
      <c r="B67" s="44"/>
      <c r="C67" s="45"/>
      <c r="D67" s="43"/>
      <c r="E67" s="38"/>
      <c r="F67" s="39"/>
      <c r="G67" s="25">
        <f t="shared" si="2"/>
        <v>0</v>
      </c>
      <c r="H67" s="38"/>
      <c r="I67" s="39"/>
      <c r="J67" s="24">
        <f t="shared" si="3"/>
        <v>0</v>
      </c>
      <c r="K67" s="52"/>
      <c r="L67" s="53"/>
      <c r="M67" s="38"/>
      <c r="N67" s="54"/>
      <c r="O67" s="38"/>
      <c r="P67" s="54"/>
    </row>
    <row r="68" spans="1:16" ht="15" x14ac:dyDescent="0.25">
      <c r="A68" s="12">
        <v>226</v>
      </c>
      <c r="B68" s="44"/>
      <c r="C68" s="45"/>
      <c r="D68" s="42"/>
      <c r="E68" s="46"/>
      <c r="F68" s="47"/>
      <c r="G68" s="25">
        <f t="shared" si="2"/>
        <v>0</v>
      </c>
      <c r="H68" s="38"/>
      <c r="I68" s="39"/>
      <c r="J68" s="24">
        <f t="shared" si="3"/>
        <v>0</v>
      </c>
      <c r="K68" s="52"/>
      <c r="L68" s="53"/>
      <c r="M68" s="38"/>
      <c r="N68" s="54"/>
      <c r="O68" s="38"/>
      <c r="P68" s="54"/>
    </row>
    <row r="69" spans="1:16" ht="15" x14ac:dyDescent="0.25">
      <c r="A69" s="12">
        <v>227</v>
      </c>
      <c r="B69" s="44"/>
      <c r="C69" s="45"/>
      <c r="D69" s="43"/>
      <c r="E69" s="38"/>
      <c r="F69" s="39"/>
      <c r="G69" s="25">
        <f t="shared" si="2"/>
        <v>0</v>
      </c>
      <c r="H69" s="38"/>
      <c r="I69" s="39"/>
      <c r="J69" s="24">
        <f t="shared" si="3"/>
        <v>0</v>
      </c>
      <c r="K69" s="52"/>
      <c r="L69" s="53"/>
      <c r="M69" s="38"/>
      <c r="N69" s="54"/>
      <c r="O69" s="38"/>
      <c r="P69" s="54"/>
    </row>
    <row r="70" spans="1:16" ht="15" x14ac:dyDescent="0.25">
      <c r="A70" s="12">
        <v>228</v>
      </c>
      <c r="B70" s="44"/>
      <c r="C70" s="45"/>
      <c r="D70" s="43"/>
      <c r="E70" s="38"/>
      <c r="F70" s="39"/>
      <c r="G70" s="25">
        <f t="shared" si="2"/>
        <v>0</v>
      </c>
      <c r="H70" s="38"/>
      <c r="I70" s="39"/>
      <c r="J70" s="24">
        <f t="shared" si="3"/>
        <v>0</v>
      </c>
      <c r="K70" s="52"/>
      <c r="L70" s="53"/>
      <c r="M70" s="38"/>
      <c r="N70" s="54"/>
      <c r="O70" s="38"/>
      <c r="P70" s="54"/>
    </row>
    <row r="71" spans="1:16" ht="15" x14ac:dyDescent="0.25">
      <c r="A71" s="12">
        <v>229</v>
      </c>
      <c r="B71" s="44"/>
      <c r="C71" s="45"/>
      <c r="D71" s="43"/>
      <c r="E71" s="38"/>
      <c r="F71" s="39"/>
      <c r="G71" s="25">
        <f t="shared" si="2"/>
        <v>0</v>
      </c>
      <c r="H71" s="38"/>
      <c r="I71" s="39"/>
      <c r="J71" s="24">
        <f t="shared" si="3"/>
        <v>0</v>
      </c>
      <c r="K71" s="52"/>
      <c r="L71" s="53"/>
      <c r="M71" s="38"/>
      <c r="N71" s="54"/>
      <c r="O71" s="38"/>
      <c r="P71" s="54"/>
    </row>
    <row r="72" spans="1:16" ht="15" x14ac:dyDescent="0.25">
      <c r="A72" s="12">
        <v>230</v>
      </c>
      <c r="B72" s="35"/>
      <c r="C72" s="36"/>
      <c r="D72" s="43"/>
      <c r="E72" s="38"/>
      <c r="F72" s="39"/>
      <c r="G72" s="25">
        <f t="shared" si="2"/>
        <v>0</v>
      </c>
      <c r="H72" s="38"/>
      <c r="I72" s="39"/>
      <c r="J72" s="24">
        <f t="shared" si="3"/>
        <v>0</v>
      </c>
      <c r="K72" s="52"/>
      <c r="L72" s="53"/>
      <c r="M72" s="38"/>
      <c r="N72" s="54"/>
      <c r="O72" s="38"/>
      <c r="P72" s="54"/>
    </row>
    <row r="73" spans="1:16" ht="15" x14ac:dyDescent="0.25">
      <c r="A73" s="12">
        <v>231</v>
      </c>
      <c r="B73" s="35"/>
      <c r="C73" s="36"/>
      <c r="D73" s="43"/>
      <c r="E73" s="38"/>
      <c r="F73" s="39"/>
      <c r="G73" s="25">
        <f t="shared" si="2"/>
        <v>0</v>
      </c>
      <c r="H73" s="38"/>
      <c r="I73" s="39"/>
      <c r="J73" s="24">
        <f t="shared" si="3"/>
        <v>0</v>
      </c>
      <c r="K73" s="52"/>
      <c r="L73" s="53"/>
      <c r="M73" s="38"/>
      <c r="N73" s="54"/>
      <c r="O73" s="38"/>
      <c r="P73" s="54"/>
    </row>
    <row r="74" spans="1:16" ht="15" x14ac:dyDescent="0.25">
      <c r="A74" s="12">
        <v>232</v>
      </c>
      <c r="B74" s="35"/>
      <c r="C74" s="36"/>
      <c r="D74" s="43"/>
      <c r="E74" s="38"/>
      <c r="F74" s="39"/>
      <c r="G74" s="25">
        <f t="shared" si="2"/>
        <v>0</v>
      </c>
      <c r="H74" s="38"/>
      <c r="I74" s="39"/>
      <c r="J74" s="24">
        <f t="shared" si="3"/>
        <v>0</v>
      </c>
      <c r="K74" s="52"/>
      <c r="L74" s="53"/>
      <c r="M74" s="38"/>
      <c r="N74" s="54"/>
      <c r="O74" s="38"/>
      <c r="P74" s="54"/>
    </row>
    <row r="75" spans="1:16" ht="15" x14ac:dyDescent="0.25">
      <c r="A75" s="12">
        <v>233</v>
      </c>
      <c r="B75" s="35"/>
      <c r="C75" s="36"/>
      <c r="D75" s="43"/>
      <c r="E75" s="38"/>
      <c r="F75" s="39"/>
      <c r="G75" s="25">
        <f t="shared" si="2"/>
        <v>0</v>
      </c>
      <c r="H75" s="38"/>
      <c r="I75" s="39"/>
      <c r="J75" s="24">
        <f t="shared" si="3"/>
        <v>0</v>
      </c>
      <c r="K75" s="52"/>
      <c r="L75" s="53"/>
      <c r="M75" s="38"/>
      <c r="N75" s="54"/>
      <c r="O75" s="38"/>
      <c r="P75" s="54"/>
    </row>
    <row r="76" spans="1:16" ht="15" x14ac:dyDescent="0.25">
      <c r="A76" s="12">
        <v>234</v>
      </c>
      <c r="B76" s="44"/>
      <c r="C76" s="45"/>
      <c r="D76" s="43"/>
      <c r="E76" s="38"/>
      <c r="F76" s="39"/>
      <c r="G76" s="25">
        <f t="shared" si="2"/>
        <v>0</v>
      </c>
      <c r="H76" s="38"/>
      <c r="I76" s="39"/>
      <c r="J76" s="24">
        <f t="shared" si="3"/>
        <v>0</v>
      </c>
      <c r="K76" s="52"/>
      <c r="L76" s="53"/>
      <c r="M76" s="38"/>
      <c r="N76" s="54"/>
      <c r="O76" s="38"/>
      <c r="P76" s="54"/>
    </row>
    <row r="77" spans="1:16" ht="15" x14ac:dyDescent="0.25">
      <c r="A77" s="12">
        <v>235</v>
      </c>
      <c r="B77" s="44"/>
      <c r="C77" s="45"/>
      <c r="D77" s="43"/>
      <c r="E77" s="38"/>
      <c r="F77" s="39"/>
      <c r="G77" s="25">
        <f t="shared" si="2"/>
        <v>0</v>
      </c>
      <c r="H77" s="38"/>
      <c r="I77" s="39"/>
      <c r="J77" s="24">
        <f t="shared" si="3"/>
        <v>0</v>
      </c>
      <c r="K77" s="52"/>
      <c r="L77" s="53"/>
      <c r="M77" s="38"/>
      <c r="N77" s="54"/>
      <c r="O77" s="38"/>
      <c r="P77" s="54"/>
    </row>
    <row r="78" spans="1:16" ht="15" x14ac:dyDescent="0.25">
      <c r="A78" s="12">
        <v>236</v>
      </c>
      <c r="B78" s="44"/>
      <c r="C78" s="45"/>
      <c r="D78" s="42"/>
      <c r="E78" s="46"/>
      <c r="F78" s="47"/>
      <c r="G78" s="25">
        <f t="shared" si="2"/>
        <v>0</v>
      </c>
      <c r="H78" s="38"/>
      <c r="I78" s="39"/>
      <c r="J78" s="24">
        <f t="shared" si="3"/>
        <v>0</v>
      </c>
      <c r="K78" s="52"/>
      <c r="L78" s="53"/>
      <c r="M78" s="38"/>
      <c r="N78" s="54"/>
      <c r="O78" s="38"/>
      <c r="P78" s="54"/>
    </row>
    <row r="79" spans="1:16" ht="15" x14ac:dyDescent="0.25">
      <c r="A79" s="12">
        <v>237</v>
      </c>
      <c r="B79" s="44"/>
      <c r="C79" s="45"/>
      <c r="D79" s="43"/>
      <c r="E79" s="38"/>
      <c r="F79" s="39"/>
      <c r="G79" s="25">
        <f t="shared" si="2"/>
        <v>0</v>
      </c>
      <c r="H79" s="38"/>
      <c r="I79" s="39"/>
      <c r="J79" s="24">
        <f t="shared" si="3"/>
        <v>0</v>
      </c>
      <c r="K79" s="52"/>
      <c r="L79" s="53"/>
      <c r="M79" s="38"/>
      <c r="N79" s="54"/>
      <c r="O79" s="38"/>
      <c r="P79" s="54"/>
    </row>
    <row r="80" spans="1:16" ht="15" x14ac:dyDescent="0.25">
      <c r="A80" s="12">
        <v>238</v>
      </c>
      <c r="B80" s="44"/>
      <c r="C80" s="45"/>
      <c r="D80" s="43"/>
      <c r="E80" s="38"/>
      <c r="F80" s="39"/>
      <c r="G80" s="25">
        <f t="shared" si="2"/>
        <v>0</v>
      </c>
      <c r="H80" s="38"/>
      <c r="I80" s="39"/>
      <c r="J80" s="24">
        <f t="shared" si="3"/>
        <v>0</v>
      </c>
      <c r="K80" s="52"/>
      <c r="L80" s="53"/>
      <c r="M80" s="38"/>
      <c r="N80" s="54"/>
      <c r="O80" s="38"/>
      <c r="P80" s="54"/>
    </row>
    <row r="81" spans="1:16" ht="15" x14ac:dyDescent="0.25">
      <c r="A81" s="12">
        <v>239</v>
      </c>
      <c r="B81" s="44"/>
      <c r="C81" s="45"/>
      <c r="D81" s="43"/>
      <c r="E81" s="38"/>
      <c r="F81" s="39"/>
      <c r="G81" s="25">
        <f t="shared" si="2"/>
        <v>0</v>
      </c>
      <c r="H81" s="38"/>
      <c r="I81" s="39"/>
      <c r="J81" s="24">
        <f t="shared" si="3"/>
        <v>0</v>
      </c>
      <c r="K81" s="52"/>
      <c r="L81" s="53"/>
      <c r="M81" s="38"/>
      <c r="N81" s="54"/>
      <c r="O81" s="38"/>
      <c r="P81" s="54"/>
    </row>
    <row r="82" spans="1:16" ht="15.6" thickBot="1" x14ac:dyDescent="0.3">
      <c r="A82" s="12">
        <v>240</v>
      </c>
      <c r="B82" s="66"/>
      <c r="C82" s="64"/>
      <c r="D82" s="65"/>
      <c r="E82" s="59"/>
      <c r="F82" s="62"/>
      <c r="G82" s="25">
        <f t="shared" si="2"/>
        <v>0</v>
      </c>
      <c r="H82" s="59"/>
      <c r="I82" s="62"/>
      <c r="J82" s="24">
        <f t="shared" si="3"/>
        <v>0</v>
      </c>
      <c r="K82" s="57"/>
      <c r="L82" s="58"/>
      <c r="M82" s="59"/>
      <c r="N82" s="60"/>
      <c r="O82" s="59"/>
      <c r="P82" s="60"/>
    </row>
    <row r="83" spans="1:16" ht="16.2" thickBot="1" x14ac:dyDescent="0.35">
      <c r="A83" s="18"/>
      <c r="B83" s="19"/>
      <c r="C83" s="20"/>
      <c r="D83" s="21" t="s">
        <v>10</v>
      </c>
      <c r="E83" s="83">
        <f>SUM(E53:E82)+E37</f>
        <v>0</v>
      </c>
      <c r="F83" s="84">
        <f>SUM(F53:F82)+F37</f>
        <v>0</v>
      </c>
      <c r="G83" s="26">
        <f>'Peňažný denník (str.1+2)'!G7+E83-F83</f>
        <v>0</v>
      </c>
      <c r="H83" s="83">
        <f>SUM(H53:H82)+H37</f>
        <v>0</v>
      </c>
      <c r="I83" s="84">
        <f>SUM(I53:I82)+I37</f>
        <v>0</v>
      </c>
      <c r="J83" s="26">
        <f>'Peňažný denník (str.1+2)'!J7+H83-I83</f>
        <v>0</v>
      </c>
      <c r="K83" s="83">
        <f t="shared" ref="K83:P83" si="4">SUM(K53:K82)+K37</f>
        <v>0</v>
      </c>
      <c r="L83" s="84">
        <f t="shared" si="4"/>
        <v>0</v>
      </c>
      <c r="M83" s="83">
        <f t="shared" si="4"/>
        <v>0</v>
      </c>
      <c r="N83" s="84">
        <f t="shared" si="4"/>
        <v>0</v>
      </c>
      <c r="O83" s="83">
        <f t="shared" si="4"/>
        <v>0</v>
      </c>
      <c r="P83" s="26">
        <f t="shared" si="4"/>
        <v>0</v>
      </c>
    </row>
  </sheetData>
  <sheetProtection algorithmName="SHA-512" hashValue="yQtzypYcKFu25TI04nn7+yUdZ1cky8lBpl3jfpsMiqMvvKSd9VtjSgrQjaCMA09oMdBfjmrrBcNi6U33BHWbQA==" saltValue="RXQqdLQqsIcAh8VMGioqkQ==" spinCount="100000" sheet="1" objects="1" scenarios="1"/>
  <protectedRanges>
    <protectedRange algorithmName="SHA-512" hashValue="KlmAFQubqG1nZKQQHlqoZM7gDHicb2NpsBxe/z0g3Ct66t3PFIjaXP3Sl5nXUjVfhlfS8ejgZj4tibqAzJ6rCg==" saltValue="2CQZiH1WCzSLUgByOGOjAQ==" spinCount="100000" sqref="B8:F23 B7:D7" name="Rozsah1"/>
  </protectedRanges>
  <mergeCells count="42">
    <mergeCell ref="P51:P52"/>
    <mergeCell ref="G51:G52"/>
    <mergeCell ref="H51:H52"/>
    <mergeCell ref="I51:I52"/>
    <mergeCell ref="J51:J52"/>
    <mergeCell ref="K51:K52"/>
    <mergeCell ref="L51:L52"/>
    <mergeCell ref="A51:A52"/>
    <mergeCell ref="B51:B52"/>
    <mergeCell ref="C51:C52"/>
    <mergeCell ref="D51:D52"/>
    <mergeCell ref="E51:E52"/>
    <mergeCell ref="F51:F52"/>
    <mergeCell ref="L5:L6"/>
    <mergeCell ref="M5:M6"/>
    <mergeCell ref="N5:N6"/>
    <mergeCell ref="O5:O6"/>
    <mergeCell ref="M51:M52"/>
    <mergeCell ref="N51:N52"/>
    <mergeCell ref="O51:O52"/>
    <mergeCell ref="P5:P6"/>
    <mergeCell ref="E49:G50"/>
    <mergeCell ref="H49:J50"/>
    <mergeCell ref="K49:L50"/>
    <mergeCell ref="M49:N50"/>
    <mergeCell ref="O49:P50"/>
    <mergeCell ref="F5:F6"/>
    <mergeCell ref="G5:G6"/>
    <mergeCell ref="H5:H6"/>
    <mergeCell ref="I5:I6"/>
    <mergeCell ref="J5:J6"/>
    <mergeCell ref="K5:K6"/>
    <mergeCell ref="E3:G4"/>
    <mergeCell ref="H3:J4"/>
    <mergeCell ref="K3:L4"/>
    <mergeCell ref="M3:N4"/>
    <mergeCell ref="O3:P4"/>
    <mergeCell ref="A5:A6"/>
    <mergeCell ref="B5:B6"/>
    <mergeCell ref="C5:C6"/>
    <mergeCell ref="D5:D6"/>
    <mergeCell ref="E5:E6"/>
  </mergeCells>
  <pageMargins left="0" right="0" top="0.74803149606299213" bottom="0.74803149606299213" header="0.31496062992125984" footer="0.31496062992125984"/>
  <pageSetup paperSize="9"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Peňažný denník (str.1+2)</vt:lpstr>
      <vt:lpstr>Peňažný denník (str.3+4)</vt:lpstr>
      <vt:lpstr>Peňažný denník (str.5+6)</vt:lpstr>
      <vt:lpstr>Peňažný denník (str.7+8)</vt:lpstr>
      <vt:lpstr>'Peňažný denník (str.1+2)'!Oblasť_tlače</vt:lpstr>
      <vt:lpstr>'Peňažný denník (str.3+4)'!Oblasť_tlače</vt:lpstr>
      <vt:lpstr>'Peňažný denník (str.5+6)'!Oblasť_tlače</vt:lpstr>
      <vt:lpstr>'Peňažný denník (str.7+8)'!Oblasť_tlače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Lukáš Procháska</cp:lastModifiedBy>
  <cp:lastPrinted>2016-06-23T13:34:18Z</cp:lastPrinted>
  <dcterms:created xsi:type="dcterms:W3CDTF">1997-01-24T11:07:25Z</dcterms:created>
  <dcterms:modified xsi:type="dcterms:W3CDTF">2024-05-20T11:52:18Z</dcterms:modified>
</cp:coreProperties>
</file>